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285" windowWidth="20700" windowHeight="9915"/>
  </bookViews>
  <sheets>
    <sheet name="Summary" sheetId="1" r:id="rId1"/>
  </sheets>
  <definedNames>
    <definedName name="_xlnm._FilterDatabase" localSheetId="0" hidden="1">Summary!$A$4:$AB$40</definedName>
    <definedName name="_xlnm.Print_Area" localSheetId="0">Summary!$A$1:$W$40</definedName>
    <definedName name="_xlnm.Print_Titles" localSheetId="0">Summary!$1:$5</definedName>
  </definedNames>
  <calcPr calcId="145621"/>
</workbook>
</file>

<file path=xl/calcChain.xml><?xml version="1.0" encoding="utf-8"?>
<calcChain xmlns="http://schemas.openxmlformats.org/spreadsheetml/2006/main">
  <c r="V40" i="1" l="1"/>
  <c r="U40" i="1"/>
  <c r="S40" i="1"/>
  <c r="R40" i="1"/>
  <c r="Q40" i="1"/>
  <c r="P40" i="1"/>
  <c r="O40" i="1"/>
  <c r="N40" i="1"/>
  <c r="M40" i="1"/>
  <c r="L40" i="1"/>
  <c r="K40" i="1"/>
  <c r="I40" i="1"/>
  <c r="H40" i="1"/>
  <c r="E40" i="1"/>
  <c r="D40" i="1"/>
  <c r="C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3" i="1"/>
  <c r="F12" i="1"/>
  <c r="F11" i="1"/>
  <c r="F10" i="1"/>
  <c r="F9" i="1"/>
  <c r="F8" i="1"/>
  <c r="F7" i="1"/>
  <c r="F6" i="1"/>
  <c r="F5" i="1"/>
  <c r="F40" i="1" l="1"/>
</calcChain>
</file>

<file path=xl/sharedStrings.xml><?xml version="1.0" encoding="utf-8"?>
<sst xmlns="http://schemas.openxmlformats.org/spreadsheetml/2006/main" count="100" uniqueCount="63">
  <si>
    <t>Management Information</t>
  </si>
  <si>
    <t>Applications record information as at close of business 30th April 2017</t>
  </si>
  <si>
    <t>For April 2017</t>
  </si>
  <si>
    <t>Waiting for First Consultation</t>
  </si>
  <si>
    <t>Waiting For Second Cons.</t>
  </si>
  <si>
    <t>First Consultation Appointments Held</t>
  </si>
  <si>
    <t>PP Referrals</t>
  </si>
  <si>
    <t>Law Centre</t>
  </si>
  <si>
    <t>Part-Time Centre</t>
  </si>
  <si>
    <t>No of solicitors</t>
  </si>
  <si>
    <t>Number of Applications International Protection</t>
  </si>
  <si>
    <t>Number of Applications Other cases</t>
  </si>
  <si>
    <t>Total Number of Applications</t>
  </si>
  <si>
    <t>Max Waiting Time (wks)</t>
  </si>
  <si>
    <t>Priority</t>
  </si>
  <si>
    <t>Numbers Waiting</t>
  </si>
  <si>
    <t>Total</t>
  </si>
  <si>
    <t>Care Order &amp; Supervision Order</t>
  </si>
  <si>
    <t>Second Consultation Appointments Held</t>
  </si>
  <si>
    <t>Closed Cases</t>
  </si>
  <si>
    <t>District Court Family</t>
  </si>
  <si>
    <t>District Court Family appeals to Circuit*</t>
  </si>
  <si>
    <t>District Court Childcare</t>
  </si>
  <si>
    <t>District Court Childcare Appeals*</t>
  </si>
  <si>
    <t>Circuit Court Judicial Separation &amp; Divorce</t>
  </si>
  <si>
    <t>International Protection</t>
  </si>
  <si>
    <t>Athlone</t>
  </si>
  <si>
    <t>Blanchardstown</t>
  </si>
  <si>
    <t xml:space="preserve"> - </t>
  </si>
  <si>
    <t>Castlebar</t>
  </si>
  <si>
    <t>Cavan</t>
  </si>
  <si>
    <t>Chancery Street</t>
  </si>
  <si>
    <t>Clondalkin</t>
  </si>
  <si>
    <t>Cork Popes Quay</t>
  </si>
  <si>
    <t>Cork South Mall</t>
  </si>
  <si>
    <t xml:space="preserve">Dolphin House </t>
  </si>
  <si>
    <t>Dundalk</t>
  </si>
  <si>
    <t>Ennis</t>
  </si>
  <si>
    <t>Finglas</t>
  </si>
  <si>
    <t>Galway Francis St</t>
  </si>
  <si>
    <t>Galway Seville House</t>
  </si>
  <si>
    <t>Human Trafficking</t>
  </si>
  <si>
    <t>Jervis Street</t>
  </si>
  <si>
    <t>Kilkenny</t>
  </si>
  <si>
    <t>Letterkenny</t>
  </si>
  <si>
    <t>Limerick</t>
  </si>
  <si>
    <t>Longford</t>
  </si>
  <si>
    <t>Monaghan</t>
  </si>
  <si>
    <t>Montague Court</t>
  </si>
  <si>
    <t>Navan</t>
  </si>
  <si>
    <t>Nenagh</t>
  </si>
  <si>
    <t>Newbridge</t>
  </si>
  <si>
    <t>Personal Injuries Unit</t>
  </si>
  <si>
    <t>Portlaoise</t>
  </si>
  <si>
    <t>Sligo</t>
  </si>
  <si>
    <t xml:space="preserve"> -</t>
  </si>
  <si>
    <t>Smithfield</t>
  </si>
  <si>
    <t>Tallaght</t>
  </si>
  <si>
    <t>Tralee</t>
  </si>
  <si>
    <t>Tullamore</t>
  </si>
  <si>
    <t>Waterford</t>
  </si>
  <si>
    <t>Wexford</t>
  </si>
  <si>
    <t>Wicklow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</si>
</sst>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8"/>
      <color theme="1"/>
      <name val="Arial"/>
      <family val="2"/>
    </font>
    <font>
      <sz val="16"/>
      <color theme="1"/>
      <name val="Arial"/>
      <family val="2"/>
    </font>
    <font>
      <i/>
      <sz val="11"/>
      <color theme="1"/>
      <name val="Arial"/>
      <family val="2"/>
    </font>
    <font>
      <sz val="10"/>
      <color indexed="8"/>
      <name val="Arial"/>
      <family val="2"/>
    </font>
    <font>
      <b/>
      <sz val="14"/>
      <color theme="1"/>
      <name val="Arial"/>
      <family val="2"/>
    </font>
    <font>
      <sz val="16"/>
      <color rgb="FFFF0000"/>
      <name val="Arial"/>
      <family val="2"/>
    </font>
    <font>
      <sz val="11"/>
      <color theme="1"/>
      <name val="Arial"/>
      <family val="2"/>
    </font>
    <font>
      <i/>
      <sz val="16"/>
      <color theme="1"/>
      <name val="Arial"/>
      <family val="2"/>
    </font>
    <font>
      <b/>
      <u/>
      <sz val="10"/>
      <color indexed="8"/>
      <name val="Arial"/>
      <family val="2"/>
    </font>
    <font>
      <b/>
      <sz val="10"/>
      <color indexed="8"/>
      <name val="Arial"/>
      <family val="2"/>
    </font>
    <font>
      <sz val="11"/>
      <color indexed="8"/>
      <name val="Arial"/>
      <family val="2"/>
    </font>
    <font>
      <sz val="10"/>
      <name val="Arial"/>
      <family val="2"/>
    </font>
    <font>
      <b/>
      <sz val="11"/>
      <color indexed="8"/>
      <name val="Arial"/>
      <family val="2"/>
    </font>
    <font>
      <b/>
      <sz val="11"/>
      <color theme="1"/>
      <name val="Arial"/>
      <family val="2"/>
    </font>
    <font>
      <i/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9"/>
      </right>
      <top/>
      <bottom style="thin">
        <color indexed="9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9"/>
      </right>
      <top style="thin">
        <color indexed="9"/>
      </top>
      <bottom/>
      <diagonal/>
    </border>
  </borders>
  <cellStyleXfs count="2">
    <xf numFmtId="0" fontId="0" fillId="0" borderId="0"/>
    <xf numFmtId="0" fontId="13" fillId="0" borderId="0"/>
  </cellStyleXfs>
  <cellXfs count="72">
    <xf numFmtId="0" fontId="0" fillId="0" borderId="0" xfId="0"/>
    <xf numFmtId="0" fontId="2" fillId="2" borderId="1" xfId="0" applyFont="1" applyFill="1" applyBorder="1"/>
    <xf numFmtId="0" fontId="3" fillId="2" borderId="2" xfId="0" applyFont="1" applyFill="1" applyBorder="1"/>
    <xf numFmtId="0" fontId="4" fillId="2" borderId="2" xfId="0" applyFont="1" applyFill="1" applyBorder="1" applyAlignment="1">
      <alignment horizontal="center" vertical="top" wrapText="1"/>
    </xf>
    <xf numFmtId="0" fontId="4" fillId="2" borderId="3" xfId="0" applyFont="1" applyFill="1" applyBorder="1" applyAlignment="1">
      <alignment horizontal="center" vertical="top" wrapText="1"/>
    </xf>
    <xf numFmtId="0" fontId="5" fillId="0" borderId="4" xfId="0" applyFont="1" applyBorder="1" applyAlignment="1" applyProtection="1">
      <alignment vertical="top" wrapText="1" readingOrder="1"/>
      <protection locked="0"/>
    </xf>
    <xf numFmtId="0" fontId="6" fillId="2" borderId="5" xfId="0" applyFont="1" applyFill="1" applyBorder="1"/>
    <xf numFmtId="0" fontId="3" fillId="2" borderId="0" xfId="0" applyFont="1" applyFill="1" applyBorder="1"/>
    <xf numFmtId="0" fontId="7" fillId="2" borderId="0" xfId="0" applyFont="1" applyFill="1" applyBorder="1"/>
    <xf numFmtId="0" fontId="3" fillId="2" borderId="0" xfId="0" applyFont="1" applyFill="1" applyBorder="1" applyAlignment="1">
      <alignment horizontal="center"/>
    </xf>
    <xf numFmtId="0" fontId="8" fillId="2" borderId="0" xfId="0" applyFont="1" applyFill="1" applyBorder="1"/>
    <xf numFmtId="0" fontId="9" fillId="2" borderId="6" xfId="0" applyFont="1" applyFill="1" applyBorder="1"/>
    <xf numFmtId="0" fontId="5" fillId="0" borderId="7" xfId="0" applyFont="1" applyBorder="1" applyAlignment="1" applyProtection="1">
      <alignment vertical="top" wrapText="1" readingOrder="1"/>
      <protection locked="0"/>
    </xf>
    <xf numFmtId="0" fontId="0" fillId="0" borderId="0" xfId="0" applyFont="1"/>
    <xf numFmtId="0" fontId="10" fillId="2" borderId="5" xfId="0" applyFont="1" applyFill="1" applyBorder="1" applyAlignment="1" applyProtection="1">
      <alignment horizontal="center" vertical="top" wrapText="1" readingOrder="1"/>
      <protection locked="0"/>
    </xf>
    <xf numFmtId="0" fontId="10" fillId="2" borderId="0" xfId="0" applyFont="1" applyFill="1" applyBorder="1" applyAlignment="1" applyProtection="1">
      <alignment vertical="top" wrapText="1" readingOrder="1"/>
      <protection locked="0"/>
    </xf>
    <xf numFmtId="0" fontId="10" fillId="3" borderId="0" xfId="0" applyFont="1" applyFill="1" applyBorder="1" applyAlignment="1" applyProtection="1">
      <alignment horizontal="center" vertical="top" wrapText="1" readingOrder="1"/>
      <protection locked="0"/>
    </xf>
    <xf numFmtId="0" fontId="10" fillId="4" borderId="0" xfId="0" applyFont="1" applyFill="1" applyBorder="1" applyAlignment="1" applyProtection="1">
      <alignment horizontal="center" vertical="top" wrapText="1" readingOrder="1"/>
      <protection locked="0"/>
    </xf>
    <xf numFmtId="0" fontId="10" fillId="5" borderId="0" xfId="0" applyFont="1" applyFill="1" applyBorder="1" applyAlignment="1" applyProtection="1">
      <alignment horizontal="center" vertical="top" wrapText="1" readingOrder="1"/>
      <protection locked="0"/>
    </xf>
    <xf numFmtId="0" fontId="10" fillId="6" borderId="0" xfId="0" applyFont="1" applyFill="1" applyBorder="1" applyAlignment="1" applyProtection="1">
      <alignment horizontal="center" vertical="top" wrapText="1" readingOrder="1"/>
      <protection locked="0"/>
    </xf>
    <xf numFmtId="0" fontId="10" fillId="7" borderId="0" xfId="0" applyFont="1" applyFill="1" applyBorder="1" applyAlignment="1" applyProtection="1">
      <alignment vertical="top" wrapText="1" readingOrder="1"/>
      <protection locked="0"/>
    </xf>
    <xf numFmtId="0" fontId="10" fillId="8" borderId="0" xfId="0" applyFont="1" applyFill="1" applyBorder="1" applyAlignment="1" applyProtection="1">
      <alignment horizontal="center" vertical="top" wrapText="1" readingOrder="1"/>
      <protection locked="0"/>
    </xf>
    <xf numFmtId="0" fontId="10" fillId="9" borderId="0" xfId="0" applyFont="1" applyFill="1" applyBorder="1" applyAlignment="1" applyProtection="1">
      <alignment horizontal="center" vertical="top" wrapText="1" readingOrder="1"/>
      <protection locked="0"/>
    </xf>
    <xf numFmtId="0" fontId="10" fillId="9" borderId="6" xfId="0" applyFont="1" applyFill="1" applyBorder="1" applyAlignment="1" applyProtection="1">
      <alignment horizontal="center" vertical="top" wrapText="1" readingOrder="1"/>
      <protection locked="0"/>
    </xf>
    <xf numFmtId="0" fontId="11" fillId="2" borderId="5" xfId="0" applyFont="1" applyFill="1" applyBorder="1" applyAlignment="1" applyProtection="1">
      <alignment vertical="top" wrapText="1" readingOrder="1"/>
      <protection locked="0"/>
    </xf>
    <xf numFmtId="0" fontId="11" fillId="2" borderId="0" xfId="0" applyFont="1" applyFill="1" applyBorder="1" applyAlignment="1" applyProtection="1">
      <alignment vertical="top" wrapText="1" readingOrder="1"/>
      <protection locked="0"/>
    </xf>
    <xf numFmtId="0" fontId="11" fillId="3" borderId="0" xfId="0" applyFont="1" applyFill="1" applyBorder="1" applyAlignment="1" applyProtection="1">
      <alignment horizontal="center" vertical="top" wrapText="1" readingOrder="1"/>
      <protection locked="0"/>
    </xf>
    <xf numFmtId="0" fontId="11" fillId="4" borderId="0" xfId="0" applyFont="1" applyFill="1" applyBorder="1" applyAlignment="1" applyProtection="1">
      <alignment horizontal="center" vertical="top" wrapText="1" readingOrder="1"/>
      <protection locked="0"/>
    </xf>
    <xf numFmtId="0" fontId="11" fillId="5" borderId="8" xfId="0" applyFont="1" applyFill="1" applyBorder="1" applyAlignment="1" applyProtection="1">
      <alignment horizontal="center" vertical="top" wrapText="1" readingOrder="1"/>
      <protection locked="0"/>
    </xf>
    <xf numFmtId="0" fontId="11" fillId="6" borderId="8" xfId="0" applyFont="1" applyFill="1" applyBorder="1" applyAlignment="1" applyProtection="1">
      <alignment horizontal="center" vertical="top" wrapText="1" readingOrder="1"/>
      <protection locked="0"/>
    </xf>
    <xf numFmtId="0" fontId="11" fillId="7" borderId="8" xfId="0" applyFont="1" applyFill="1" applyBorder="1" applyAlignment="1" applyProtection="1">
      <alignment horizontal="center" vertical="top" wrapText="1" readingOrder="1"/>
      <protection locked="0"/>
    </xf>
    <xf numFmtId="0" fontId="11" fillId="8" borderId="8" xfId="0" applyFont="1" applyFill="1" applyBorder="1" applyAlignment="1" applyProtection="1">
      <alignment horizontal="center" vertical="top" wrapText="1" readingOrder="1"/>
      <protection locked="0"/>
    </xf>
    <xf numFmtId="0" fontId="11" fillId="9" borderId="8" xfId="0" applyFont="1" applyFill="1" applyBorder="1" applyAlignment="1" applyProtection="1">
      <alignment horizontal="center" vertical="top" wrapText="1" readingOrder="1"/>
      <protection locked="0"/>
    </xf>
    <xf numFmtId="0" fontId="11" fillId="9" borderId="9" xfId="0" applyFont="1" applyFill="1" applyBorder="1" applyAlignment="1" applyProtection="1">
      <alignment horizontal="center" vertical="top" wrapText="1" readingOrder="1"/>
      <protection locked="0"/>
    </xf>
    <xf numFmtId="0" fontId="5" fillId="2" borderId="11" xfId="0" applyFont="1" applyFill="1" applyBorder="1" applyAlignment="1" applyProtection="1">
      <alignment vertical="top" wrapText="1" readingOrder="1"/>
      <protection locked="0"/>
    </xf>
    <xf numFmtId="164" fontId="8" fillId="2" borderId="11" xfId="0" applyNumberFormat="1" applyFont="1" applyFill="1" applyBorder="1" applyAlignment="1">
      <alignment horizontal="right"/>
    </xf>
    <xf numFmtId="0" fontId="12" fillId="3" borderId="11" xfId="0" applyFont="1" applyFill="1" applyBorder="1" applyAlignment="1" applyProtection="1">
      <alignment horizontal="center" vertical="top" wrapText="1" readingOrder="1"/>
      <protection locked="0"/>
    </xf>
    <xf numFmtId="0" fontId="12" fillId="4" borderId="11" xfId="0" applyFont="1" applyFill="1" applyBorder="1" applyAlignment="1" applyProtection="1">
      <alignment horizontal="center" vertical="top" wrapText="1" readingOrder="1"/>
      <protection locked="0"/>
    </xf>
    <xf numFmtId="0" fontId="8" fillId="5" borderId="11" xfId="0" applyFont="1" applyFill="1" applyBorder="1" applyAlignment="1" applyProtection="1">
      <alignment horizontal="center" vertical="top" wrapText="1" readingOrder="1"/>
      <protection locked="0"/>
    </xf>
    <xf numFmtId="0" fontId="12" fillId="6" borderId="11" xfId="0" applyFont="1" applyFill="1" applyBorder="1" applyAlignment="1" applyProtection="1">
      <alignment horizontal="center" wrapText="1" readingOrder="1"/>
      <protection locked="0"/>
    </xf>
    <xf numFmtId="0" fontId="12" fillId="6" borderId="11" xfId="0" applyFont="1" applyFill="1" applyBorder="1" applyAlignment="1" applyProtection="1">
      <alignment horizontal="center" vertical="top" wrapText="1" readingOrder="1"/>
      <protection locked="0"/>
    </xf>
    <xf numFmtId="0" fontId="8" fillId="7" borderId="11" xfId="0" applyFont="1" applyFill="1" applyBorder="1" applyAlignment="1">
      <alignment horizontal="center"/>
    </xf>
    <xf numFmtId="0" fontId="12" fillId="8" borderId="11" xfId="0" applyFont="1" applyFill="1" applyBorder="1" applyAlignment="1" applyProtection="1">
      <alignment horizontal="center" vertical="top" wrapText="1" readingOrder="1"/>
      <protection locked="0"/>
    </xf>
    <xf numFmtId="0" fontId="12" fillId="9" borderId="11" xfId="0" applyFont="1" applyFill="1" applyBorder="1" applyAlignment="1" applyProtection="1">
      <alignment horizontal="center" vertical="top" wrapText="1" readingOrder="1"/>
      <protection locked="0"/>
    </xf>
    <xf numFmtId="0" fontId="12" fillId="9" borderId="12" xfId="0" applyFont="1" applyFill="1" applyBorder="1" applyAlignment="1" applyProtection="1">
      <alignment horizontal="center" vertical="top" wrapText="1" readingOrder="1"/>
      <protection locked="0"/>
    </xf>
    <xf numFmtId="0" fontId="8" fillId="6" borderId="11" xfId="0" applyFont="1" applyFill="1" applyBorder="1" applyAlignment="1">
      <alignment horizontal="center"/>
    </xf>
    <xf numFmtId="0" fontId="5" fillId="2" borderId="13" xfId="0" applyFont="1" applyFill="1" applyBorder="1" applyAlignment="1" applyProtection="1">
      <alignment vertical="top" wrapText="1" readingOrder="1"/>
      <protection locked="0"/>
    </xf>
    <xf numFmtId="0" fontId="8" fillId="5" borderId="11" xfId="0" applyFont="1" applyFill="1" applyBorder="1" applyAlignment="1">
      <alignment horizontal="center" readingOrder="1"/>
    </xf>
    <xf numFmtId="0" fontId="8" fillId="5" borderId="11" xfId="0" applyFont="1" applyFill="1" applyBorder="1" applyAlignment="1">
      <alignment horizontal="center"/>
    </xf>
    <xf numFmtId="0" fontId="5" fillId="0" borderId="14" xfId="0" applyFont="1" applyBorder="1" applyAlignment="1" applyProtection="1">
      <alignment vertical="top" wrapText="1" readingOrder="1"/>
      <protection locked="0"/>
    </xf>
    <xf numFmtId="0" fontId="12" fillId="5" borderId="11" xfId="0" applyFont="1" applyFill="1" applyBorder="1" applyAlignment="1" applyProtection="1">
      <alignment horizontal="center" vertical="top" wrapText="1" readingOrder="1"/>
      <protection locked="0"/>
    </xf>
    <xf numFmtId="0" fontId="11" fillId="2" borderId="11" xfId="0" applyFont="1" applyFill="1" applyBorder="1" applyAlignment="1" applyProtection="1">
      <alignment vertical="top" wrapText="1" readingOrder="1"/>
      <protection locked="0"/>
    </xf>
    <xf numFmtId="0" fontId="1" fillId="0" borderId="0" xfId="0" applyFont="1"/>
    <xf numFmtId="0" fontId="13" fillId="2" borderId="13" xfId="0" applyFont="1" applyFill="1" applyBorder="1" applyAlignment="1" applyProtection="1">
      <alignment vertical="top" wrapText="1" readingOrder="1"/>
      <protection locked="0"/>
    </xf>
    <xf numFmtId="0" fontId="5" fillId="2" borderId="10" xfId="0" applyFont="1" applyFill="1" applyBorder="1" applyAlignment="1" applyProtection="1">
      <alignment vertical="top" wrapText="1" readingOrder="1"/>
      <protection locked="0"/>
    </xf>
    <xf numFmtId="0" fontId="12" fillId="7" borderId="11" xfId="0" applyFont="1" applyFill="1" applyBorder="1" applyAlignment="1" applyProtection="1">
      <alignment horizontal="center" wrapText="1" readingOrder="1"/>
      <protection locked="0"/>
    </xf>
    <xf numFmtId="0" fontId="11" fillId="2" borderId="15" xfId="0" applyFont="1" applyFill="1" applyBorder="1" applyAlignment="1" applyProtection="1">
      <alignment vertical="top" wrapText="1" readingOrder="1"/>
      <protection locked="0"/>
    </xf>
    <xf numFmtId="0" fontId="14" fillId="2" borderId="16" xfId="0" applyFont="1" applyFill="1" applyBorder="1" applyAlignment="1" applyProtection="1">
      <alignment vertical="top" wrapText="1" readingOrder="1"/>
      <protection locked="0"/>
    </xf>
    <xf numFmtId="164" fontId="8" fillId="2" borderId="16" xfId="0" applyNumberFormat="1" applyFont="1" applyFill="1" applyBorder="1" applyAlignment="1">
      <alignment horizontal="right"/>
    </xf>
    <xf numFmtId="0" fontId="14" fillId="3" borderId="16" xfId="0" applyFont="1" applyFill="1" applyBorder="1" applyAlignment="1" applyProtection="1">
      <alignment horizontal="center" vertical="top" wrapText="1" readingOrder="1"/>
      <protection locked="0"/>
    </xf>
    <xf numFmtId="0" fontId="14" fillId="4" borderId="16" xfId="0" applyFont="1" applyFill="1" applyBorder="1" applyAlignment="1" applyProtection="1">
      <alignment horizontal="center" vertical="top" wrapText="1" readingOrder="1"/>
      <protection locked="0"/>
    </xf>
    <xf numFmtId="0" fontId="15" fillId="5" borderId="16" xfId="0" applyFont="1" applyFill="1" applyBorder="1" applyAlignment="1" applyProtection="1">
      <alignment horizontal="center" vertical="top" wrapText="1" readingOrder="1"/>
      <protection locked="0"/>
    </xf>
    <xf numFmtId="0" fontId="15" fillId="5" borderId="16" xfId="0" applyFont="1" applyFill="1" applyBorder="1" applyAlignment="1">
      <alignment horizontal="center"/>
    </xf>
    <xf numFmtId="0" fontId="14" fillId="6" borderId="16" xfId="0" applyFont="1" applyFill="1" applyBorder="1" applyAlignment="1" applyProtection="1">
      <alignment horizontal="center" vertical="top" wrapText="1" readingOrder="1"/>
      <protection locked="0"/>
    </xf>
    <xf numFmtId="0" fontId="15" fillId="6" borderId="16" xfId="0" applyFont="1" applyFill="1" applyBorder="1" applyAlignment="1">
      <alignment horizontal="center"/>
    </xf>
    <xf numFmtId="0" fontId="14" fillId="7" borderId="16" xfId="0" applyFont="1" applyFill="1" applyBorder="1" applyAlignment="1" applyProtection="1">
      <alignment horizontal="center" vertical="top" wrapText="1" readingOrder="1"/>
      <protection locked="0"/>
    </xf>
    <xf numFmtId="0" fontId="15" fillId="8" borderId="16" xfId="0" applyFont="1" applyFill="1" applyBorder="1" applyAlignment="1">
      <alignment horizontal="center"/>
    </xf>
    <xf numFmtId="0" fontId="14" fillId="9" borderId="16" xfId="0" applyFont="1" applyFill="1" applyBorder="1" applyAlignment="1" applyProtection="1">
      <alignment horizontal="center" vertical="top" wrapText="1" readingOrder="1"/>
      <protection locked="0"/>
    </xf>
    <xf numFmtId="0" fontId="14" fillId="9" borderId="17" xfId="0" applyFont="1" applyFill="1" applyBorder="1" applyAlignment="1" applyProtection="1">
      <alignment horizontal="center" vertical="top" wrapText="1" readingOrder="1"/>
      <protection locked="0"/>
    </xf>
    <xf numFmtId="0" fontId="16" fillId="0" borderId="0" xfId="0" applyFont="1"/>
    <xf numFmtId="0" fontId="5" fillId="0" borderId="4" xfId="0" applyFont="1" applyBorder="1" applyAlignment="1" applyProtection="1">
      <alignment vertical="top" wrapText="1" readingOrder="1"/>
      <protection locked="0"/>
    </xf>
    <xf numFmtId="0" fontId="5" fillId="0" borderId="18" xfId="0" applyFont="1" applyBorder="1" applyAlignment="1" applyProtection="1">
      <alignment vertical="top" wrapText="1" readingOrder="1"/>
      <protection locked="0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40"/>
  <sheetViews>
    <sheetView tabSelected="1" topLeftCell="A4" zoomScale="80" zoomScaleNormal="80" zoomScaleSheetLayoutView="70" workbookViewId="0">
      <pane xSplit="1" topLeftCell="C1" activePane="topRight" state="frozen"/>
      <selection activeCell="A2" sqref="A2"/>
      <selection pane="topRight" activeCell="I41" sqref="I41"/>
    </sheetView>
  </sheetViews>
  <sheetFormatPr defaultRowHeight="15" x14ac:dyDescent="0.25"/>
  <cols>
    <col min="1" max="1" width="27" customWidth="1"/>
    <col min="2" max="2" width="12.7109375" customWidth="1"/>
    <col min="3" max="3" width="11.85546875" customWidth="1"/>
    <col min="4" max="4" width="15" customWidth="1"/>
    <col min="5" max="5" width="19.85546875" bestFit="1" customWidth="1"/>
    <col min="6" max="6" width="17.140625" bestFit="1" customWidth="1"/>
    <col min="7" max="7" width="12.85546875" bestFit="1" customWidth="1"/>
    <col min="8" max="8" width="9.5703125" bestFit="1" customWidth="1"/>
    <col min="9" max="9" width="11.140625" customWidth="1"/>
    <col min="10" max="10" width="12.42578125" bestFit="1" customWidth="1"/>
    <col min="11" max="11" width="11.28515625" customWidth="1"/>
    <col min="12" max="12" width="7.28515625" bestFit="1" customWidth="1"/>
    <col min="13" max="13" width="9.5703125" bestFit="1" customWidth="1"/>
    <col min="14" max="14" width="14.28515625" customWidth="1"/>
    <col min="15" max="15" width="17.42578125" customWidth="1"/>
    <col min="16" max="16" width="9.42578125" customWidth="1"/>
    <col min="17" max="17" width="9" customWidth="1"/>
    <col min="18" max="18" width="14.7109375" customWidth="1"/>
    <col min="19" max="19" width="14.42578125" bestFit="1" customWidth="1"/>
    <col min="20" max="20" width="16.7109375" customWidth="1"/>
    <col min="21" max="21" width="13.7109375" bestFit="1" customWidth="1"/>
    <col min="22" max="22" width="15.42578125" style="69" customWidth="1"/>
    <col min="23" max="23" width="4" customWidth="1"/>
    <col min="24" max="24" width="19.85546875" customWidth="1"/>
    <col min="25" max="25" width="13.7109375" customWidth="1"/>
    <col min="26" max="26" width="18" customWidth="1"/>
    <col min="27" max="27" width="9.85546875" customWidth="1"/>
    <col min="28" max="28" width="7.42578125" customWidth="1"/>
  </cols>
  <sheetData>
    <row r="1" spans="1:28" ht="35.25" customHeight="1" x14ac:dyDescent="0.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3" t="s">
        <v>1</v>
      </c>
      <c r="L1" s="3"/>
      <c r="M1" s="3"/>
      <c r="N1" s="3"/>
      <c r="O1" s="3"/>
      <c r="P1" s="3"/>
      <c r="Q1" s="3"/>
      <c r="R1" s="3"/>
      <c r="S1" s="3"/>
      <c r="T1" s="3"/>
      <c r="U1" s="3"/>
      <c r="V1" s="4"/>
      <c r="W1" s="5"/>
    </row>
    <row r="2" spans="1:28" ht="20.25" x14ac:dyDescent="0.3">
      <c r="A2" s="6" t="s">
        <v>2</v>
      </c>
      <c r="B2" s="7"/>
      <c r="C2" s="8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9"/>
      <c r="P2" s="7"/>
      <c r="Q2" s="10"/>
      <c r="R2" s="7"/>
      <c r="S2" s="7"/>
      <c r="T2" s="7"/>
      <c r="U2" s="7"/>
      <c r="V2" s="11"/>
      <c r="W2" s="12"/>
      <c r="X2" s="13"/>
      <c r="Y2" s="13"/>
      <c r="Z2" s="13"/>
      <c r="AA2" s="13"/>
      <c r="AB2" s="13"/>
    </row>
    <row r="3" spans="1:28" ht="30.75" customHeight="1" x14ac:dyDescent="0.25">
      <c r="A3" s="14"/>
      <c r="B3" s="15"/>
      <c r="C3" s="15"/>
      <c r="D3" s="16"/>
      <c r="E3" s="16"/>
      <c r="F3" s="16"/>
      <c r="G3" s="17" t="s">
        <v>3</v>
      </c>
      <c r="H3" s="17"/>
      <c r="I3" s="17"/>
      <c r="J3" s="18" t="s">
        <v>4</v>
      </c>
      <c r="K3" s="18"/>
      <c r="L3" s="19" t="s">
        <v>5</v>
      </c>
      <c r="M3" s="19"/>
      <c r="N3" s="19"/>
      <c r="O3" s="20"/>
      <c r="P3" s="21"/>
      <c r="Q3" s="22" t="s">
        <v>6</v>
      </c>
      <c r="R3" s="22"/>
      <c r="S3" s="22"/>
      <c r="T3" s="22"/>
      <c r="U3" s="22"/>
      <c r="V3" s="23"/>
      <c r="X3" s="13"/>
      <c r="Y3" s="13"/>
      <c r="Z3" s="13"/>
      <c r="AA3" s="13"/>
      <c r="AB3" s="13"/>
    </row>
    <row r="4" spans="1:28" ht="51" x14ac:dyDescent="0.25">
      <c r="A4" s="24" t="s">
        <v>7</v>
      </c>
      <c r="B4" s="25" t="s">
        <v>8</v>
      </c>
      <c r="C4" s="25" t="s">
        <v>9</v>
      </c>
      <c r="D4" s="26" t="s">
        <v>10</v>
      </c>
      <c r="E4" s="26" t="s">
        <v>11</v>
      </c>
      <c r="F4" s="26" t="s">
        <v>12</v>
      </c>
      <c r="G4" s="27" t="s">
        <v>13</v>
      </c>
      <c r="H4" s="27" t="s">
        <v>14</v>
      </c>
      <c r="I4" s="27" t="s">
        <v>15</v>
      </c>
      <c r="J4" s="28" t="s">
        <v>13</v>
      </c>
      <c r="K4" s="28" t="s">
        <v>15</v>
      </c>
      <c r="L4" s="29" t="s">
        <v>16</v>
      </c>
      <c r="M4" s="29" t="s">
        <v>14</v>
      </c>
      <c r="N4" s="29" t="s">
        <v>17</v>
      </c>
      <c r="O4" s="30" t="s">
        <v>18</v>
      </c>
      <c r="P4" s="31" t="s">
        <v>19</v>
      </c>
      <c r="Q4" s="32" t="s">
        <v>20</v>
      </c>
      <c r="R4" s="32" t="s">
        <v>21</v>
      </c>
      <c r="S4" s="32" t="s">
        <v>22</v>
      </c>
      <c r="T4" s="32" t="s">
        <v>23</v>
      </c>
      <c r="U4" s="32" t="s">
        <v>24</v>
      </c>
      <c r="V4" s="33" t="s">
        <v>25</v>
      </c>
      <c r="X4" s="13"/>
      <c r="Y4" s="13"/>
      <c r="Z4" s="13"/>
      <c r="AA4" s="13"/>
      <c r="AB4" s="13"/>
    </row>
    <row r="5" spans="1:28" x14ac:dyDescent="0.25">
      <c r="A5" s="54" t="s">
        <v>26</v>
      </c>
      <c r="B5" s="34" t="s">
        <v>55</v>
      </c>
      <c r="C5" s="35">
        <v>3.5</v>
      </c>
      <c r="D5" s="36">
        <v>0</v>
      </c>
      <c r="E5" s="36">
        <v>26</v>
      </c>
      <c r="F5" s="36">
        <f>SUM(D5:E5)</f>
        <v>26</v>
      </c>
      <c r="G5" s="37">
        <v>16</v>
      </c>
      <c r="H5" s="37">
        <v>0</v>
      </c>
      <c r="I5" s="37">
        <v>76</v>
      </c>
      <c r="J5" s="38">
        <v>24</v>
      </c>
      <c r="K5" s="38">
        <v>36</v>
      </c>
      <c r="L5" s="39">
        <v>9</v>
      </c>
      <c r="M5" s="40">
        <v>0</v>
      </c>
      <c r="N5" s="39">
        <v>0</v>
      </c>
      <c r="O5" s="41">
        <v>4</v>
      </c>
      <c r="P5" s="42">
        <v>9</v>
      </c>
      <c r="Q5" s="43">
        <v>8</v>
      </c>
      <c r="R5" s="43">
        <v>0</v>
      </c>
      <c r="S5" s="43">
        <v>0</v>
      </c>
      <c r="T5" s="43">
        <v>0</v>
      </c>
      <c r="U5" s="43">
        <v>0</v>
      </c>
      <c r="V5" s="44">
        <v>0</v>
      </c>
      <c r="W5" s="70"/>
      <c r="X5" s="13"/>
      <c r="Y5" s="13"/>
      <c r="Z5" s="13"/>
      <c r="AA5" s="13"/>
      <c r="AB5" s="13"/>
    </row>
    <row r="6" spans="1:28" s="13" customFormat="1" x14ac:dyDescent="0.25">
      <c r="A6" s="46" t="s">
        <v>27</v>
      </c>
      <c r="B6" s="34" t="s">
        <v>28</v>
      </c>
      <c r="C6" s="35">
        <v>2.5</v>
      </c>
      <c r="D6" s="36">
        <v>0</v>
      </c>
      <c r="E6" s="36">
        <v>12</v>
      </c>
      <c r="F6" s="36">
        <f t="shared" ref="F6:F40" si="0">SUM(D6:E6)</f>
        <v>12</v>
      </c>
      <c r="G6" s="37">
        <v>12</v>
      </c>
      <c r="H6" s="37">
        <v>1</v>
      </c>
      <c r="I6" s="37">
        <v>31</v>
      </c>
      <c r="J6" s="47">
        <v>0</v>
      </c>
      <c r="K6" s="48">
        <v>0</v>
      </c>
      <c r="L6" s="39">
        <v>9</v>
      </c>
      <c r="M6" s="40">
        <v>2</v>
      </c>
      <c r="N6" s="39">
        <v>2</v>
      </c>
      <c r="O6" s="41">
        <v>0</v>
      </c>
      <c r="P6" s="42">
        <v>4</v>
      </c>
      <c r="Q6" s="43">
        <v>0</v>
      </c>
      <c r="R6" s="43">
        <v>0</v>
      </c>
      <c r="S6" s="43">
        <v>0</v>
      </c>
      <c r="T6" s="43">
        <v>0</v>
      </c>
      <c r="U6" s="43">
        <v>0</v>
      </c>
      <c r="V6" s="44">
        <v>0</v>
      </c>
      <c r="W6" s="49"/>
    </row>
    <row r="7" spans="1:28" s="13" customFormat="1" x14ac:dyDescent="0.25">
      <c r="A7" s="46" t="s">
        <v>29</v>
      </c>
      <c r="B7" s="34" t="s">
        <v>28</v>
      </c>
      <c r="C7" s="35">
        <v>3</v>
      </c>
      <c r="D7" s="36">
        <v>0</v>
      </c>
      <c r="E7" s="36">
        <v>34</v>
      </c>
      <c r="F7" s="36">
        <f t="shared" si="0"/>
        <v>34</v>
      </c>
      <c r="G7" s="37">
        <v>5</v>
      </c>
      <c r="H7" s="37">
        <v>0</v>
      </c>
      <c r="I7" s="37">
        <v>31</v>
      </c>
      <c r="J7" s="50">
        <v>0</v>
      </c>
      <c r="K7" s="50">
        <v>0</v>
      </c>
      <c r="L7" s="39">
        <v>16</v>
      </c>
      <c r="M7" s="40">
        <v>0</v>
      </c>
      <c r="N7" s="39">
        <v>0</v>
      </c>
      <c r="O7" s="41">
        <v>21</v>
      </c>
      <c r="P7" s="42">
        <v>17</v>
      </c>
      <c r="Q7" s="43">
        <v>1</v>
      </c>
      <c r="R7" s="43">
        <v>0</v>
      </c>
      <c r="S7" s="43">
        <v>0</v>
      </c>
      <c r="T7" s="43">
        <v>0</v>
      </c>
      <c r="U7" s="43">
        <v>0</v>
      </c>
      <c r="V7" s="44">
        <v>0</v>
      </c>
      <c r="W7" s="49"/>
    </row>
    <row r="8" spans="1:28" s="13" customFormat="1" x14ac:dyDescent="0.25">
      <c r="A8" s="46" t="s">
        <v>30</v>
      </c>
      <c r="B8" s="34" t="s">
        <v>28</v>
      </c>
      <c r="C8" s="35">
        <v>1.8</v>
      </c>
      <c r="D8" s="36">
        <v>0</v>
      </c>
      <c r="E8" s="36">
        <v>20</v>
      </c>
      <c r="F8" s="36">
        <f t="shared" si="0"/>
        <v>20</v>
      </c>
      <c r="G8" s="37">
        <v>15</v>
      </c>
      <c r="H8" s="37">
        <v>0</v>
      </c>
      <c r="I8" s="37">
        <v>36</v>
      </c>
      <c r="J8" s="47">
        <v>1</v>
      </c>
      <c r="K8" s="48">
        <v>1</v>
      </c>
      <c r="L8" s="39">
        <v>12</v>
      </c>
      <c r="M8" s="40">
        <v>1</v>
      </c>
      <c r="N8" s="39">
        <v>2</v>
      </c>
      <c r="O8" s="41">
        <v>0</v>
      </c>
      <c r="P8" s="42">
        <v>6</v>
      </c>
      <c r="Q8" s="43">
        <v>3</v>
      </c>
      <c r="R8" s="43">
        <v>0</v>
      </c>
      <c r="S8" s="43">
        <v>0</v>
      </c>
      <c r="T8" s="43">
        <v>0</v>
      </c>
      <c r="U8" s="43">
        <v>0</v>
      </c>
      <c r="V8" s="44">
        <v>0</v>
      </c>
      <c r="W8" s="49"/>
    </row>
    <row r="9" spans="1:28" s="13" customFormat="1" x14ac:dyDescent="0.25">
      <c r="A9" s="46" t="s">
        <v>31</v>
      </c>
      <c r="B9" s="51" t="s">
        <v>28</v>
      </c>
      <c r="C9" s="35">
        <v>3</v>
      </c>
      <c r="D9" s="36">
        <v>0</v>
      </c>
      <c r="E9" s="36">
        <v>10</v>
      </c>
      <c r="F9" s="36">
        <f t="shared" si="0"/>
        <v>10</v>
      </c>
      <c r="G9" s="37">
        <v>0</v>
      </c>
      <c r="H9" s="37">
        <v>0</v>
      </c>
      <c r="I9" s="37">
        <v>0</v>
      </c>
      <c r="J9" s="47">
        <v>0</v>
      </c>
      <c r="K9" s="48">
        <v>0</v>
      </c>
      <c r="L9" s="39">
        <v>6</v>
      </c>
      <c r="M9" s="40">
        <v>6</v>
      </c>
      <c r="N9" s="39">
        <v>6</v>
      </c>
      <c r="O9" s="41">
        <v>0</v>
      </c>
      <c r="P9" s="42">
        <v>13</v>
      </c>
      <c r="Q9" s="43">
        <v>0</v>
      </c>
      <c r="R9" s="43">
        <v>0</v>
      </c>
      <c r="S9" s="43">
        <v>3</v>
      </c>
      <c r="T9" s="43">
        <v>0</v>
      </c>
      <c r="U9" s="43">
        <v>0</v>
      </c>
      <c r="V9" s="44">
        <v>0</v>
      </c>
      <c r="W9" s="49"/>
    </row>
    <row r="10" spans="1:28" s="52" customFormat="1" x14ac:dyDescent="0.25">
      <c r="A10" s="46" t="s">
        <v>32</v>
      </c>
      <c r="B10" s="51" t="s">
        <v>28</v>
      </c>
      <c r="C10" s="35">
        <v>4</v>
      </c>
      <c r="D10" s="36">
        <v>0</v>
      </c>
      <c r="E10" s="36">
        <v>18</v>
      </c>
      <c r="F10" s="36">
        <f t="shared" si="0"/>
        <v>18</v>
      </c>
      <c r="G10" s="37">
        <v>16</v>
      </c>
      <c r="H10" s="37">
        <v>1</v>
      </c>
      <c r="I10" s="37">
        <v>46</v>
      </c>
      <c r="J10" s="47">
        <v>0</v>
      </c>
      <c r="K10" s="48">
        <v>0</v>
      </c>
      <c r="L10" s="39">
        <v>4</v>
      </c>
      <c r="M10" s="40">
        <v>0</v>
      </c>
      <c r="N10" s="39">
        <v>0</v>
      </c>
      <c r="O10" s="41">
        <v>0</v>
      </c>
      <c r="P10" s="42">
        <v>11</v>
      </c>
      <c r="Q10" s="43">
        <v>6</v>
      </c>
      <c r="R10" s="43">
        <v>0</v>
      </c>
      <c r="S10" s="43">
        <v>0</v>
      </c>
      <c r="T10" s="43">
        <v>0</v>
      </c>
      <c r="U10" s="43">
        <v>0</v>
      </c>
      <c r="V10" s="44">
        <v>0</v>
      </c>
      <c r="W10" s="49"/>
      <c r="X10" s="13"/>
      <c r="Y10" s="13"/>
      <c r="Z10" s="13"/>
      <c r="AA10" s="13"/>
      <c r="AB10" s="13"/>
    </row>
    <row r="11" spans="1:28" s="13" customFormat="1" x14ac:dyDescent="0.25">
      <c r="A11" s="53" t="s">
        <v>33</v>
      </c>
      <c r="B11" s="34" t="s">
        <v>28</v>
      </c>
      <c r="C11" s="35">
        <v>6.98</v>
      </c>
      <c r="D11" s="36">
        <v>17</v>
      </c>
      <c r="E11" s="36">
        <v>55</v>
      </c>
      <c r="F11" s="36">
        <f t="shared" si="0"/>
        <v>72</v>
      </c>
      <c r="G11" s="37">
        <v>14</v>
      </c>
      <c r="H11" s="37">
        <v>3</v>
      </c>
      <c r="I11" s="37">
        <v>75</v>
      </c>
      <c r="J11" s="47">
        <v>0</v>
      </c>
      <c r="K11" s="48">
        <v>0</v>
      </c>
      <c r="L11" s="39">
        <v>30</v>
      </c>
      <c r="M11" s="40">
        <v>8</v>
      </c>
      <c r="N11" s="39">
        <v>5</v>
      </c>
      <c r="O11" s="41">
        <v>0</v>
      </c>
      <c r="P11" s="42">
        <v>15</v>
      </c>
      <c r="Q11" s="43">
        <v>22</v>
      </c>
      <c r="R11" s="43">
        <v>0</v>
      </c>
      <c r="S11" s="43">
        <v>0</v>
      </c>
      <c r="T11" s="43">
        <v>0</v>
      </c>
      <c r="U11" s="43">
        <v>0</v>
      </c>
      <c r="V11" s="44">
        <v>19</v>
      </c>
      <c r="W11" s="49"/>
    </row>
    <row r="12" spans="1:28" s="13" customFormat="1" x14ac:dyDescent="0.25">
      <c r="A12" s="53" t="s">
        <v>34</v>
      </c>
      <c r="B12" s="34" t="s">
        <v>28</v>
      </c>
      <c r="C12" s="35">
        <v>5.5</v>
      </c>
      <c r="D12" s="36">
        <v>0</v>
      </c>
      <c r="E12" s="36">
        <v>68</v>
      </c>
      <c r="F12" s="36">
        <f t="shared" si="0"/>
        <v>68</v>
      </c>
      <c r="G12" s="37">
        <v>20</v>
      </c>
      <c r="H12" s="37">
        <v>13</v>
      </c>
      <c r="I12" s="37">
        <v>183</v>
      </c>
      <c r="J12" s="47">
        <v>12</v>
      </c>
      <c r="K12" s="48">
        <v>40</v>
      </c>
      <c r="L12" s="39">
        <v>3</v>
      </c>
      <c r="M12" s="40">
        <v>2</v>
      </c>
      <c r="N12" s="39">
        <v>2</v>
      </c>
      <c r="O12" s="41">
        <v>70</v>
      </c>
      <c r="P12" s="42">
        <v>19</v>
      </c>
      <c r="Q12" s="43">
        <v>16</v>
      </c>
      <c r="R12" s="43">
        <v>0</v>
      </c>
      <c r="S12" s="43">
        <v>0</v>
      </c>
      <c r="T12" s="43">
        <v>0</v>
      </c>
      <c r="U12" s="43">
        <v>0</v>
      </c>
      <c r="V12" s="44">
        <v>0</v>
      </c>
      <c r="W12" s="49"/>
    </row>
    <row r="13" spans="1:28" s="13" customFormat="1" x14ac:dyDescent="0.25">
      <c r="A13" s="46" t="s">
        <v>35</v>
      </c>
      <c r="B13" s="34" t="s">
        <v>28</v>
      </c>
      <c r="C13" s="35">
        <v>0</v>
      </c>
      <c r="D13" s="36">
        <v>0</v>
      </c>
      <c r="E13" s="36">
        <v>140</v>
      </c>
      <c r="F13" s="36">
        <f t="shared" si="0"/>
        <v>140</v>
      </c>
      <c r="G13" s="37">
        <v>0</v>
      </c>
      <c r="H13" s="37">
        <v>0</v>
      </c>
      <c r="I13" s="37">
        <v>0</v>
      </c>
      <c r="J13" s="47">
        <v>0</v>
      </c>
      <c r="K13" s="48">
        <v>0</v>
      </c>
      <c r="L13" s="39">
        <v>0</v>
      </c>
      <c r="M13" s="40">
        <v>0</v>
      </c>
      <c r="N13" s="39">
        <v>0</v>
      </c>
      <c r="O13" s="41">
        <v>0</v>
      </c>
      <c r="P13" s="42">
        <v>0</v>
      </c>
      <c r="Q13" s="43">
        <v>144</v>
      </c>
      <c r="R13" s="43">
        <v>2</v>
      </c>
      <c r="S13" s="43">
        <v>1</v>
      </c>
      <c r="T13" s="43">
        <v>0</v>
      </c>
      <c r="U13" s="43">
        <v>0</v>
      </c>
      <c r="V13" s="44">
        <v>0</v>
      </c>
      <c r="W13" s="49"/>
    </row>
    <row r="14" spans="1:28" s="13" customFormat="1" x14ac:dyDescent="0.25">
      <c r="A14" s="46" t="s">
        <v>36</v>
      </c>
      <c r="B14" s="34" t="s">
        <v>28</v>
      </c>
      <c r="C14" s="35">
        <v>2</v>
      </c>
      <c r="D14" s="36">
        <v>0</v>
      </c>
      <c r="E14" s="36">
        <v>14</v>
      </c>
      <c r="F14" s="36">
        <v>14</v>
      </c>
      <c r="G14" s="37">
        <v>19</v>
      </c>
      <c r="H14" s="37">
        <v>1</v>
      </c>
      <c r="I14" s="37">
        <v>39</v>
      </c>
      <c r="J14" s="47">
        <v>0</v>
      </c>
      <c r="K14" s="48">
        <v>0</v>
      </c>
      <c r="L14" s="39">
        <v>22</v>
      </c>
      <c r="M14" s="40">
        <v>1</v>
      </c>
      <c r="N14" s="39">
        <v>1</v>
      </c>
      <c r="O14" s="41">
        <v>0</v>
      </c>
      <c r="P14" s="42">
        <v>15</v>
      </c>
      <c r="Q14" s="43">
        <v>2</v>
      </c>
      <c r="R14" s="43">
        <v>0</v>
      </c>
      <c r="S14" s="43">
        <v>0</v>
      </c>
      <c r="T14" s="43">
        <v>0</v>
      </c>
      <c r="U14" s="43">
        <v>0</v>
      </c>
      <c r="V14" s="44">
        <v>0</v>
      </c>
      <c r="W14" s="49"/>
    </row>
    <row r="15" spans="1:28" s="13" customFormat="1" x14ac:dyDescent="0.25">
      <c r="A15" s="46" t="s">
        <v>37</v>
      </c>
      <c r="B15" s="34" t="s">
        <v>28</v>
      </c>
      <c r="C15" s="35">
        <v>1.7</v>
      </c>
      <c r="D15" s="36">
        <v>0</v>
      </c>
      <c r="E15" s="36">
        <v>37</v>
      </c>
      <c r="F15" s="36">
        <f t="shared" si="0"/>
        <v>37</v>
      </c>
      <c r="G15" s="37">
        <v>22</v>
      </c>
      <c r="H15" s="37">
        <v>5</v>
      </c>
      <c r="I15" s="37">
        <v>64</v>
      </c>
      <c r="J15" s="47">
        <v>24</v>
      </c>
      <c r="K15" s="48">
        <v>30</v>
      </c>
      <c r="L15" s="39">
        <v>11</v>
      </c>
      <c r="M15" s="40">
        <v>1</v>
      </c>
      <c r="N15" s="39">
        <v>1</v>
      </c>
      <c r="O15" s="41">
        <v>13</v>
      </c>
      <c r="P15" s="42">
        <v>10</v>
      </c>
      <c r="Q15" s="43">
        <v>21</v>
      </c>
      <c r="R15" s="43">
        <v>0</v>
      </c>
      <c r="S15" s="43">
        <v>0</v>
      </c>
      <c r="T15" s="43">
        <v>0</v>
      </c>
      <c r="U15" s="43">
        <v>0</v>
      </c>
      <c r="V15" s="44">
        <v>0</v>
      </c>
      <c r="W15" s="49"/>
    </row>
    <row r="16" spans="1:28" s="13" customFormat="1" x14ac:dyDescent="0.25">
      <c r="A16" s="46" t="s">
        <v>38</v>
      </c>
      <c r="B16" s="34" t="s">
        <v>28</v>
      </c>
      <c r="C16" s="35">
        <v>3</v>
      </c>
      <c r="D16" s="36">
        <v>0</v>
      </c>
      <c r="E16" s="36">
        <v>14</v>
      </c>
      <c r="F16" s="36">
        <f t="shared" si="0"/>
        <v>14</v>
      </c>
      <c r="G16" s="37">
        <v>15</v>
      </c>
      <c r="H16" s="37">
        <v>0</v>
      </c>
      <c r="I16" s="37">
        <v>26</v>
      </c>
      <c r="J16" s="47">
        <v>0</v>
      </c>
      <c r="K16" s="48">
        <v>1</v>
      </c>
      <c r="L16" s="39">
        <v>24</v>
      </c>
      <c r="M16" s="40">
        <v>4</v>
      </c>
      <c r="N16" s="39">
        <v>2</v>
      </c>
      <c r="O16" s="41">
        <v>0</v>
      </c>
      <c r="P16" s="42">
        <v>10</v>
      </c>
      <c r="Q16" s="43">
        <v>1</v>
      </c>
      <c r="R16" s="43">
        <v>0</v>
      </c>
      <c r="S16" s="43">
        <v>0</v>
      </c>
      <c r="T16" s="43">
        <v>0</v>
      </c>
      <c r="U16" s="43">
        <v>0</v>
      </c>
      <c r="V16" s="44">
        <v>0</v>
      </c>
      <c r="W16" s="49"/>
    </row>
    <row r="17" spans="1:23" s="13" customFormat="1" x14ac:dyDescent="0.25">
      <c r="A17" s="46" t="s">
        <v>39</v>
      </c>
      <c r="B17" s="34" t="s">
        <v>28</v>
      </c>
      <c r="C17" s="35">
        <v>4.8</v>
      </c>
      <c r="D17" s="36">
        <v>0</v>
      </c>
      <c r="E17" s="36">
        <v>55</v>
      </c>
      <c r="F17" s="36">
        <f t="shared" si="0"/>
        <v>55</v>
      </c>
      <c r="G17" s="37">
        <v>12</v>
      </c>
      <c r="H17" s="37">
        <v>1</v>
      </c>
      <c r="I17" s="37">
        <v>58</v>
      </c>
      <c r="J17" s="47">
        <v>1</v>
      </c>
      <c r="K17" s="48">
        <v>6</v>
      </c>
      <c r="L17" s="39">
        <v>28</v>
      </c>
      <c r="M17" s="40">
        <v>4</v>
      </c>
      <c r="N17" s="39">
        <v>3</v>
      </c>
      <c r="O17" s="41">
        <v>21</v>
      </c>
      <c r="P17" s="42">
        <v>15</v>
      </c>
      <c r="Q17" s="43">
        <v>8</v>
      </c>
      <c r="R17" s="43">
        <v>1</v>
      </c>
      <c r="S17" s="43">
        <v>0</v>
      </c>
      <c r="T17" s="43">
        <v>0</v>
      </c>
      <c r="U17" s="43">
        <v>0</v>
      </c>
      <c r="V17" s="44">
        <v>0</v>
      </c>
      <c r="W17" s="49"/>
    </row>
    <row r="18" spans="1:23" s="13" customFormat="1" x14ac:dyDescent="0.25">
      <c r="A18" s="46" t="s">
        <v>40</v>
      </c>
      <c r="B18" s="34" t="s">
        <v>28</v>
      </c>
      <c r="C18" s="35">
        <v>3.4</v>
      </c>
      <c r="D18" s="36">
        <v>12</v>
      </c>
      <c r="E18" s="36">
        <v>11</v>
      </c>
      <c r="F18" s="36">
        <f t="shared" si="0"/>
        <v>23</v>
      </c>
      <c r="G18" s="37">
        <v>14</v>
      </c>
      <c r="H18" s="37">
        <v>2</v>
      </c>
      <c r="I18" s="37">
        <v>20</v>
      </c>
      <c r="J18" s="47">
        <v>12</v>
      </c>
      <c r="K18" s="48">
        <v>12</v>
      </c>
      <c r="L18" s="39">
        <v>19</v>
      </c>
      <c r="M18" s="40">
        <v>10</v>
      </c>
      <c r="N18" s="39">
        <v>0</v>
      </c>
      <c r="O18" s="41">
        <v>20</v>
      </c>
      <c r="P18" s="42">
        <v>4</v>
      </c>
      <c r="Q18" s="43">
        <v>2</v>
      </c>
      <c r="R18" s="43">
        <v>0</v>
      </c>
      <c r="S18" s="43">
        <v>0</v>
      </c>
      <c r="T18" s="43">
        <v>0</v>
      </c>
      <c r="U18" s="43">
        <v>0</v>
      </c>
      <c r="V18" s="44">
        <v>11</v>
      </c>
      <c r="W18" s="49"/>
    </row>
    <row r="19" spans="1:23" s="13" customFormat="1" x14ac:dyDescent="0.25">
      <c r="A19" s="46" t="s">
        <v>41</v>
      </c>
      <c r="B19" s="34" t="s">
        <v>28</v>
      </c>
      <c r="C19" s="35"/>
      <c r="D19" s="36">
        <v>0</v>
      </c>
      <c r="E19" s="36">
        <v>12</v>
      </c>
      <c r="F19" s="36">
        <f t="shared" si="0"/>
        <v>12</v>
      </c>
      <c r="G19" s="37">
        <v>0</v>
      </c>
      <c r="H19" s="37">
        <v>0</v>
      </c>
      <c r="I19" s="37">
        <v>0</v>
      </c>
      <c r="J19" s="47">
        <v>0</v>
      </c>
      <c r="K19" s="48">
        <v>0</v>
      </c>
      <c r="L19" s="39">
        <v>0</v>
      </c>
      <c r="M19" s="40">
        <v>0</v>
      </c>
      <c r="N19" s="39">
        <v>0</v>
      </c>
      <c r="O19" s="41">
        <v>0</v>
      </c>
      <c r="P19" s="42">
        <v>0</v>
      </c>
      <c r="Q19" s="43">
        <v>0</v>
      </c>
      <c r="R19" s="43">
        <v>0</v>
      </c>
      <c r="S19" s="43">
        <v>0</v>
      </c>
      <c r="T19" s="43">
        <v>0</v>
      </c>
      <c r="U19" s="43">
        <v>0</v>
      </c>
      <c r="V19" s="44">
        <v>0</v>
      </c>
      <c r="W19" s="49"/>
    </row>
    <row r="20" spans="1:23" s="13" customFormat="1" x14ac:dyDescent="0.25">
      <c r="A20" s="46" t="s">
        <v>42</v>
      </c>
      <c r="B20" s="34" t="s">
        <v>28</v>
      </c>
      <c r="C20" s="35">
        <v>7</v>
      </c>
      <c r="D20" s="36">
        <v>0</v>
      </c>
      <c r="E20" s="36">
        <v>27</v>
      </c>
      <c r="F20" s="36">
        <f t="shared" si="0"/>
        <v>27</v>
      </c>
      <c r="G20" s="37">
        <v>4</v>
      </c>
      <c r="H20" s="37">
        <v>1</v>
      </c>
      <c r="I20" s="37">
        <v>22</v>
      </c>
      <c r="J20" s="47">
        <v>43</v>
      </c>
      <c r="K20" s="48">
        <v>161</v>
      </c>
      <c r="L20" s="39">
        <v>36</v>
      </c>
      <c r="M20" s="40">
        <v>8</v>
      </c>
      <c r="N20" s="39">
        <v>6</v>
      </c>
      <c r="O20" s="41">
        <v>15</v>
      </c>
      <c r="P20" s="42">
        <v>23</v>
      </c>
      <c r="Q20" s="43">
        <v>4</v>
      </c>
      <c r="R20" s="43">
        <v>0</v>
      </c>
      <c r="S20" s="43">
        <v>0</v>
      </c>
      <c r="T20" s="43">
        <v>0</v>
      </c>
      <c r="U20" s="43">
        <v>0</v>
      </c>
      <c r="V20" s="44">
        <v>0</v>
      </c>
      <c r="W20" s="49"/>
    </row>
    <row r="21" spans="1:23" s="13" customFormat="1" x14ac:dyDescent="0.25">
      <c r="A21" s="46" t="s">
        <v>43</v>
      </c>
      <c r="B21" s="34" t="s">
        <v>55</v>
      </c>
      <c r="C21" s="35">
        <v>4</v>
      </c>
      <c r="D21" s="36">
        <v>0</v>
      </c>
      <c r="E21" s="36">
        <v>37</v>
      </c>
      <c r="F21" s="36">
        <f t="shared" si="0"/>
        <v>37</v>
      </c>
      <c r="G21" s="37">
        <v>19</v>
      </c>
      <c r="H21" s="37">
        <v>1</v>
      </c>
      <c r="I21" s="37">
        <v>61</v>
      </c>
      <c r="J21" s="47">
        <v>0</v>
      </c>
      <c r="K21" s="48">
        <v>0</v>
      </c>
      <c r="L21" s="45">
        <v>19</v>
      </c>
      <c r="M21" s="40">
        <v>2</v>
      </c>
      <c r="N21" s="39">
        <v>1</v>
      </c>
      <c r="O21" s="41">
        <v>0</v>
      </c>
      <c r="P21" s="42">
        <v>17</v>
      </c>
      <c r="Q21" s="43">
        <v>17</v>
      </c>
      <c r="R21" s="43">
        <v>0</v>
      </c>
      <c r="S21" s="43">
        <v>0</v>
      </c>
      <c r="T21" s="43">
        <v>0</v>
      </c>
      <c r="U21" s="43">
        <v>0</v>
      </c>
      <c r="V21" s="44">
        <v>0</v>
      </c>
      <c r="W21" s="71"/>
    </row>
    <row r="22" spans="1:23" s="13" customFormat="1" x14ac:dyDescent="0.25">
      <c r="A22" s="46" t="s">
        <v>44</v>
      </c>
      <c r="B22" s="34" t="s">
        <v>28</v>
      </c>
      <c r="C22" s="35">
        <v>3.8</v>
      </c>
      <c r="D22" s="36">
        <v>0</v>
      </c>
      <c r="E22" s="36">
        <v>40</v>
      </c>
      <c r="F22" s="36">
        <f t="shared" si="0"/>
        <v>40</v>
      </c>
      <c r="G22" s="37">
        <v>14</v>
      </c>
      <c r="H22" s="37">
        <v>0</v>
      </c>
      <c r="I22" s="37">
        <v>47</v>
      </c>
      <c r="J22" s="47">
        <v>0</v>
      </c>
      <c r="K22" s="48">
        <v>0</v>
      </c>
      <c r="L22" s="39">
        <v>11</v>
      </c>
      <c r="M22" s="40">
        <v>0</v>
      </c>
      <c r="N22" s="39">
        <v>0</v>
      </c>
      <c r="O22" s="41">
        <v>0</v>
      </c>
      <c r="P22" s="42">
        <v>16</v>
      </c>
      <c r="Q22" s="43">
        <v>13</v>
      </c>
      <c r="R22" s="43">
        <v>0</v>
      </c>
      <c r="S22" s="43">
        <v>0</v>
      </c>
      <c r="T22" s="43">
        <v>0</v>
      </c>
      <c r="U22" s="43">
        <v>0</v>
      </c>
      <c r="V22" s="44">
        <v>0</v>
      </c>
      <c r="W22" s="49"/>
    </row>
    <row r="23" spans="1:23" s="13" customFormat="1" x14ac:dyDescent="0.25">
      <c r="A23" s="46" t="s">
        <v>45</v>
      </c>
      <c r="B23" s="34" t="s">
        <v>28</v>
      </c>
      <c r="C23" s="35">
        <v>4</v>
      </c>
      <c r="D23" s="36">
        <v>0</v>
      </c>
      <c r="E23" s="36">
        <v>61</v>
      </c>
      <c r="F23" s="36">
        <f t="shared" si="0"/>
        <v>61</v>
      </c>
      <c r="G23" s="37">
        <v>5</v>
      </c>
      <c r="H23" s="37">
        <v>5</v>
      </c>
      <c r="I23" s="37">
        <v>39</v>
      </c>
      <c r="J23" s="47">
        <v>1</v>
      </c>
      <c r="K23" s="48">
        <v>1</v>
      </c>
      <c r="L23" s="39">
        <v>27</v>
      </c>
      <c r="M23" s="40">
        <v>4</v>
      </c>
      <c r="N23" s="39">
        <v>3</v>
      </c>
      <c r="O23" s="41">
        <v>25</v>
      </c>
      <c r="P23" s="42">
        <v>14</v>
      </c>
      <c r="Q23" s="43">
        <v>21</v>
      </c>
      <c r="R23" s="43">
        <v>0</v>
      </c>
      <c r="S23" s="43">
        <v>0</v>
      </c>
      <c r="T23" s="43">
        <v>0</v>
      </c>
      <c r="U23" s="43">
        <v>0</v>
      </c>
      <c r="V23" s="44">
        <v>0</v>
      </c>
      <c r="W23" s="49"/>
    </row>
    <row r="24" spans="1:23" s="13" customFormat="1" x14ac:dyDescent="0.25">
      <c r="A24" s="46" t="s">
        <v>46</v>
      </c>
      <c r="B24" s="34" t="s">
        <v>28</v>
      </c>
      <c r="C24" s="35">
        <v>2</v>
      </c>
      <c r="D24" s="36">
        <v>0</v>
      </c>
      <c r="E24" s="36">
        <v>26</v>
      </c>
      <c r="F24" s="36">
        <f t="shared" si="0"/>
        <v>26</v>
      </c>
      <c r="G24" s="37">
        <v>31</v>
      </c>
      <c r="H24" s="37">
        <v>4</v>
      </c>
      <c r="I24" s="37">
        <v>77</v>
      </c>
      <c r="J24" s="47">
        <v>14</v>
      </c>
      <c r="K24" s="48">
        <v>15</v>
      </c>
      <c r="L24" s="39">
        <v>7</v>
      </c>
      <c r="M24" s="40">
        <v>2</v>
      </c>
      <c r="N24" s="39">
        <v>2</v>
      </c>
      <c r="O24" s="41">
        <v>4</v>
      </c>
      <c r="P24" s="42">
        <v>3</v>
      </c>
      <c r="Q24" s="43">
        <v>8</v>
      </c>
      <c r="R24" s="43">
        <v>0</v>
      </c>
      <c r="S24" s="43">
        <v>0</v>
      </c>
      <c r="T24" s="43">
        <v>0</v>
      </c>
      <c r="U24" s="43">
        <v>0</v>
      </c>
      <c r="V24" s="44">
        <v>0</v>
      </c>
      <c r="W24" s="49"/>
    </row>
    <row r="25" spans="1:23" s="13" customFormat="1" x14ac:dyDescent="0.25">
      <c r="A25" s="46" t="s">
        <v>47</v>
      </c>
      <c r="B25" s="34" t="s">
        <v>55</v>
      </c>
      <c r="C25" s="35">
        <v>2.8</v>
      </c>
      <c r="D25" s="36">
        <v>0</v>
      </c>
      <c r="E25" s="36">
        <v>26</v>
      </c>
      <c r="F25" s="36">
        <f t="shared" si="0"/>
        <v>26</v>
      </c>
      <c r="G25" s="37">
        <v>16</v>
      </c>
      <c r="H25" s="37">
        <v>2</v>
      </c>
      <c r="I25" s="37">
        <v>58</v>
      </c>
      <c r="J25" s="47">
        <v>0</v>
      </c>
      <c r="K25" s="48">
        <v>0</v>
      </c>
      <c r="L25" s="39">
        <v>21</v>
      </c>
      <c r="M25" s="40">
        <v>3</v>
      </c>
      <c r="N25" s="39">
        <v>0</v>
      </c>
      <c r="O25" s="41">
        <v>0</v>
      </c>
      <c r="P25" s="42">
        <v>17</v>
      </c>
      <c r="Q25" s="43">
        <v>1</v>
      </c>
      <c r="R25" s="43">
        <v>0</v>
      </c>
      <c r="S25" s="43">
        <v>0</v>
      </c>
      <c r="T25" s="43">
        <v>0</v>
      </c>
      <c r="U25" s="43">
        <v>0</v>
      </c>
      <c r="V25" s="44">
        <v>0</v>
      </c>
      <c r="W25" s="49"/>
    </row>
    <row r="26" spans="1:23" s="13" customFormat="1" x14ac:dyDescent="0.25">
      <c r="A26" s="46" t="s">
        <v>48</v>
      </c>
      <c r="B26" s="34" t="s">
        <v>28</v>
      </c>
      <c r="C26" s="35">
        <v>2</v>
      </c>
      <c r="D26" s="36">
        <v>0</v>
      </c>
      <c r="E26" s="36">
        <v>7</v>
      </c>
      <c r="F26" s="36">
        <f t="shared" si="0"/>
        <v>7</v>
      </c>
      <c r="G26" s="37">
        <v>14</v>
      </c>
      <c r="H26" s="37">
        <v>0</v>
      </c>
      <c r="I26" s="37">
        <v>9</v>
      </c>
      <c r="J26" s="47">
        <v>27</v>
      </c>
      <c r="K26" s="48">
        <v>22</v>
      </c>
      <c r="L26" s="39">
        <v>6</v>
      </c>
      <c r="M26" s="40">
        <v>1</v>
      </c>
      <c r="N26" s="39">
        <v>0</v>
      </c>
      <c r="O26" s="41">
        <v>0</v>
      </c>
      <c r="P26" s="42">
        <v>2</v>
      </c>
      <c r="Q26" s="43">
        <v>0</v>
      </c>
      <c r="R26" s="43">
        <v>0</v>
      </c>
      <c r="S26" s="43">
        <v>0</v>
      </c>
      <c r="T26" s="43">
        <v>0</v>
      </c>
      <c r="U26" s="43">
        <v>0</v>
      </c>
      <c r="V26" s="44">
        <v>0</v>
      </c>
      <c r="W26" s="49"/>
    </row>
    <row r="27" spans="1:23" s="13" customFormat="1" x14ac:dyDescent="0.25">
      <c r="A27" s="46" t="s">
        <v>49</v>
      </c>
      <c r="B27" s="34" t="s">
        <v>28</v>
      </c>
      <c r="C27" s="35">
        <v>2</v>
      </c>
      <c r="D27" s="36">
        <v>0</v>
      </c>
      <c r="E27" s="36">
        <v>30</v>
      </c>
      <c r="F27" s="36">
        <f t="shared" si="0"/>
        <v>30</v>
      </c>
      <c r="G27" s="37">
        <v>29</v>
      </c>
      <c r="H27" s="37">
        <v>3</v>
      </c>
      <c r="I27" s="37">
        <v>53</v>
      </c>
      <c r="J27" s="47">
        <v>0</v>
      </c>
      <c r="K27" s="48">
        <v>0</v>
      </c>
      <c r="L27" s="39">
        <v>3</v>
      </c>
      <c r="M27" s="40">
        <v>1</v>
      </c>
      <c r="N27" s="39">
        <v>1</v>
      </c>
      <c r="O27" s="41">
        <v>0</v>
      </c>
      <c r="P27" s="42">
        <v>19</v>
      </c>
      <c r="Q27" s="43">
        <v>16</v>
      </c>
      <c r="R27" s="43">
        <v>1</v>
      </c>
      <c r="S27" s="43">
        <v>0</v>
      </c>
      <c r="T27" s="43">
        <v>0</v>
      </c>
      <c r="U27" s="43">
        <v>0</v>
      </c>
      <c r="V27" s="44">
        <v>0</v>
      </c>
      <c r="W27" s="49"/>
    </row>
    <row r="28" spans="1:23" s="13" customFormat="1" x14ac:dyDescent="0.25">
      <c r="A28" s="46" t="s">
        <v>50</v>
      </c>
      <c r="B28" s="34" t="s">
        <v>28</v>
      </c>
      <c r="C28" s="35">
        <v>2.8</v>
      </c>
      <c r="D28" s="36">
        <v>0</v>
      </c>
      <c r="E28" s="36">
        <v>27</v>
      </c>
      <c r="F28" s="36">
        <f t="shared" si="0"/>
        <v>27</v>
      </c>
      <c r="G28" s="37">
        <v>28</v>
      </c>
      <c r="H28" s="37">
        <v>5</v>
      </c>
      <c r="I28" s="37">
        <v>84</v>
      </c>
      <c r="J28" s="47">
        <v>14</v>
      </c>
      <c r="K28" s="48">
        <v>10</v>
      </c>
      <c r="L28" s="39">
        <v>9</v>
      </c>
      <c r="M28" s="40">
        <v>1</v>
      </c>
      <c r="N28" s="39">
        <v>1</v>
      </c>
      <c r="O28" s="41">
        <v>6</v>
      </c>
      <c r="P28" s="42">
        <v>9</v>
      </c>
      <c r="Q28" s="43">
        <v>6</v>
      </c>
      <c r="R28" s="43">
        <v>0</v>
      </c>
      <c r="S28" s="43">
        <v>0</v>
      </c>
      <c r="T28" s="43">
        <v>0</v>
      </c>
      <c r="U28" s="43">
        <v>0</v>
      </c>
      <c r="V28" s="44">
        <v>0</v>
      </c>
      <c r="W28" s="49"/>
    </row>
    <row r="29" spans="1:23" s="13" customFormat="1" x14ac:dyDescent="0.25">
      <c r="A29" s="46" t="s">
        <v>51</v>
      </c>
      <c r="B29" s="34" t="s">
        <v>28</v>
      </c>
      <c r="C29" s="35">
        <v>3.8</v>
      </c>
      <c r="D29" s="36">
        <v>0</v>
      </c>
      <c r="E29" s="36">
        <v>24</v>
      </c>
      <c r="F29" s="36">
        <f t="shared" si="0"/>
        <v>24</v>
      </c>
      <c r="G29" s="37">
        <v>8</v>
      </c>
      <c r="H29" s="37">
        <v>0</v>
      </c>
      <c r="I29" s="37">
        <v>39</v>
      </c>
      <c r="J29" s="47">
        <v>0</v>
      </c>
      <c r="K29" s="48">
        <v>0</v>
      </c>
      <c r="L29" s="39">
        <v>10</v>
      </c>
      <c r="M29" s="40">
        <v>3</v>
      </c>
      <c r="N29" s="39">
        <v>1</v>
      </c>
      <c r="O29" s="41">
        <v>0</v>
      </c>
      <c r="P29" s="42">
        <v>12</v>
      </c>
      <c r="Q29" s="43">
        <v>12</v>
      </c>
      <c r="R29" s="43">
        <v>0</v>
      </c>
      <c r="S29" s="43">
        <v>0</v>
      </c>
      <c r="T29" s="43">
        <v>0</v>
      </c>
      <c r="U29" s="43">
        <v>0</v>
      </c>
      <c r="V29" s="44">
        <v>0</v>
      </c>
      <c r="W29" s="49"/>
    </row>
    <row r="30" spans="1:23" s="13" customFormat="1" x14ac:dyDescent="0.25">
      <c r="A30" s="46" t="s">
        <v>52</v>
      </c>
      <c r="B30" s="34" t="s">
        <v>28</v>
      </c>
      <c r="C30" s="35">
        <v>1</v>
      </c>
      <c r="D30" s="36">
        <v>0</v>
      </c>
      <c r="E30" s="36">
        <v>1</v>
      </c>
      <c r="F30" s="36">
        <f t="shared" si="0"/>
        <v>1</v>
      </c>
      <c r="G30" s="37">
        <v>0</v>
      </c>
      <c r="H30" s="37">
        <v>0</v>
      </c>
      <c r="I30" s="37">
        <v>0</v>
      </c>
      <c r="J30" s="47">
        <v>0</v>
      </c>
      <c r="K30" s="48">
        <v>0</v>
      </c>
      <c r="L30" s="39">
        <v>0</v>
      </c>
      <c r="M30" s="40">
        <v>0</v>
      </c>
      <c r="N30" s="39">
        <v>0</v>
      </c>
      <c r="O30" s="41">
        <v>0</v>
      </c>
      <c r="P30" s="42">
        <v>10</v>
      </c>
      <c r="Q30" s="43">
        <v>0</v>
      </c>
      <c r="R30" s="43">
        <v>0</v>
      </c>
      <c r="S30" s="43">
        <v>0</v>
      </c>
      <c r="T30" s="43">
        <v>0</v>
      </c>
      <c r="U30" s="43">
        <v>0</v>
      </c>
      <c r="V30" s="44">
        <v>0</v>
      </c>
      <c r="W30" s="49"/>
    </row>
    <row r="31" spans="1:23" s="13" customFormat="1" x14ac:dyDescent="0.25">
      <c r="A31" s="46" t="s">
        <v>53</v>
      </c>
      <c r="B31" s="34" t="s">
        <v>28</v>
      </c>
      <c r="C31" s="35">
        <v>4</v>
      </c>
      <c r="D31" s="36">
        <v>0</v>
      </c>
      <c r="E31" s="36">
        <v>38</v>
      </c>
      <c r="F31" s="36">
        <f t="shared" si="0"/>
        <v>38</v>
      </c>
      <c r="G31" s="37">
        <v>12</v>
      </c>
      <c r="H31" s="37">
        <v>1</v>
      </c>
      <c r="I31" s="37">
        <v>51</v>
      </c>
      <c r="J31" s="47">
        <v>0</v>
      </c>
      <c r="K31" s="48">
        <v>0</v>
      </c>
      <c r="L31" s="39">
        <v>11</v>
      </c>
      <c r="M31" s="39">
        <v>0</v>
      </c>
      <c r="N31" s="39">
        <v>0</v>
      </c>
      <c r="O31" s="41">
        <v>0</v>
      </c>
      <c r="P31" s="42">
        <v>5</v>
      </c>
      <c r="Q31" s="43">
        <v>20</v>
      </c>
      <c r="R31" s="43">
        <v>0</v>
      </c>
      <c r="S31" s="43">
        <v>0</v>
      </c>
      <c r="T31" s="43">
        <v>0</v>
      </c>
      <c r="U31" s="43">
        <v>0</v>
      </c>
      <c r="V31" s="44">
        <v>0</v>
      </c>
      <c r="W31" s="49"/>
    </row>
    <row r="32" spans="1:23" s="13" customFormat="1" x14ac:dyDescent="0.25">
      <c r="A32" s="54" t="s">
        <v>54</v>
      </c>
      <c r="B32" s="34" t="s">
        <v>55</v>
      </c>
      <c r="C32" s="35">
        <v>2</v>
      </c>
      <c r="D32" s="36">
        <v>0</v>
      </c>
      <c r="E32" s="36">
        <v>29</v>
      </c>
      <c r="F32" s="36">
        <f t="shared" si="0"/>
        <v>29</v>
      </c>
      <c r="G32" s="37">
        <v>12</v>
      </c>
      <c r="H32" s="37">
        <v>2</v>
      </c>
      <c r="I32" s="37">
        <v>36</v>
      </c>
      <c r="J32" s="47">
        <v>0</v>
      </c>
      <c r="K32" s="47">
        <v>1</v>
      </c>
      <c r="L32" s="39">
        <v>6</v>
      </c>
      <c r="M32" s="39">
        <v>3</v>
      </c>
      <c r="N32" s="39">
        <v>2</v>
      </c>
      <c r="O32" s="41">
        <v>0</v>
      </c>
      <c r="P32" s="42">
        <v>5</v>
      </c>
      <c r="Q32" s="43">
        <v>3</v>
      </c>
      <c r="R32" s="43">
        <v>0</v>
      </c>
      <c r="S32" s="43">
        <v>0</v>
      </c>
      <c r="T32" s="43">
        <v>0</v>
      </c>
      <c r="U32" s="43">
        <v>0</v>
      </c>
      <c r="V32" s="44">
        <v>0</v>
      </c>
      <c r="W32" s="5"/>
    </row>
    <row r="33" spans="1:28" s="13" customFormat="1" x14ac:dyDescent="0.25">
      <c r="A33" s="46" t="s">
        <v>56</v>
      </c>
      <c r="B33" s="34" t="s">
        <v>28</v>
      </c>
      <c r="C33" s="35">
        <v>12.16</v>
      </c>
      <c r="D33" s="36">
        <v>55</v>
      </c>
      <c r="E33" s="36">
        <v>30</v>
      </c>
      <c r="F33" s="36">
        <f t="shared" si="0"/>
        <v>85</v>
      </c>
      <c r="G33" s="37">
        <v>19</v>
      </c>
      <c r="H33" s="37">
        <v>2</v>
      </c>
      <c r="I33" s="37">
        <v>64</v>
      </c>
      <c r="J33" s="47">
        <v>17</v>
      </c>
      <c r="K33" s="47">
        <v>20</v>
      </c>
      <c r="L33" s="39">
        <v>38</v>
      </c>
      <c r="M33" s="39">
        <v>31</v>
      </c>
      <c r="N33" s="39">
        <v>0</v>
      </c>
      <c r="O33" s="55">
        <v>58</v>
      </c>
      <c r="P33" s="42">
        <v>18</v>
      </c>
      <c r="Q33" s="43">
        <v>4</v>
      </c>
      <c r="R33" s="43">
        <v>0</v>
      </c>
      <c r="S33" s="43">
        <v>0</v>
      </c>
      <c r="T33" s="43">
        <v>0</v>
      </c>
      <c r="U33" s="43">
        <v>0</v>
      </c>
      <c r="V33" s="44">
        <v>48</v>
      </c>
      <c r="W33" s="12"/>
    </row>
    <row r="34" spans="1:28" s="13" customFormat="1" x14ac:dyDescent="0.25">
      <c r="A34" s="46" t="s">
        <v>57</v>
      </c>
      <c r="B34" s="34" t="s">
        <v>28</v>
      </c>
      <c r="C34" s="35">
        <v>2.8</v>
      </c>
      <c r="D34" s="36">
        <v>0</v>
      </c>
      <c r="E34" s="36">
        <v>16</v>
      </c>
      <c r="F34" s="36">
        <f t="shared" si="0"/>
        <v>16</v>
      </c>
      <c r="G34" s="37">
        <v>25</v>
      </c>
      <c r="H34" s="37">
        <v>1</v>
      </c>
      <c r="I34" s="37">
        <v>49</v>
      </c>
      <c r="J34" s="47">
        <v>44</v>
      </c>
      <c r="K34" s="48">
        <v>69</v>
      </c>
      <c r="L34" s="39">
        <v>12</v>
      </c>
      <c r="M34" s="40">
        <v>1</v>
      </c>
      <c r="N34" s="39">
        <v>1</v>
      </c>
      <c r="O34" s="41">
        <v>8</v>
      </c>
      <c r="P34" s="42">
        <v>6</v>
      </c>
      <c r="Q34" s="43">
        <v>0</v>
      </c>
      <c r="R34" s="43">
        <v>0</v>
      </c>
      <c r="S34" s="43">
        <v>1</v>
      </c>
      <c r="T34" s="43">
        <v>0</v>
      </c>
      <c r="U34" s="43">
        <v>0</v>
      </c>
      <c r="V34" s="44">
        <v>0</v>
      </c>
      <c r="W34" s="49"/>
    </row>
    <row r="35" spans="1:28" s="13" customFormat="1" x14ac:dyDescent="0.25">
      <c r="A35" s="46" t="s">
        <v>58</v>
      </c>
      <c r="B35" s="34" t="s">
        <v>28</v>
      </c>
      <c r="C35" s="35">
        <v>4.4000000000000004</v>
      </c>
      <c r="D35" s="36">
        <v>0</v>
      </c>
      <c r="E35" s="36">
        <v>37</v>
      </c>
      <c r="F35" s="36">
        <f t="shared" si="0"/>
        <v>37</v>
      </c>
      <c r="G35" s="37">
        <v>20</v>
      </c>
      <c r="H35" s="37">
        <v>15</v>
      </c>
      <c r="I35" s="37">
        <v>113</v>
      </c>
      <c r="J35" s="47">
        <v>0</v>
      </c>
      <c r="K35" s="48">
        <v>0</v>
      </c>
      <c r="L35" s="39">
        <v>17</v>
      </c>
      <c r="M35" s="40">
        <v>2</v>
      </c>
      <c r="N35" s="39">
        <v>1</v>
      </c>
      <c r="O35" s="41">
        <v>0</v>
      </c>
      <c r="P35" s="42">
        <v>13</v>
      </c>
      <c r="Q35" s="43">
        <v>1</v>
      </c>
      <c r="R35" s="43">
        <v>0</v>
      </c>
      <c r="S35" s="43">
        <v>0</v>
      </c>
      <c r="T35" s="43">
        <v>0</v>
      </c>
      <c r="U35" s="43">
        <v>0</v>
      </c>
      <c r="V35" s="44">
        <v>0</v>
      </c>
      <c r="W35" s="49"/>
    </row>
    <row r="36" spans="1:28" s="13" customFormat="1" x14ac:dyDescent="0.25">
      <c r="A36" s="46" t="s">
        <v>59</v>
      </c>
      <c r="B36" s="34" t="s">
        <v>28</v>
      </c>
      <c r="C36" s="35">
        <v>1.8</v>
      </c>
      <c r="D36" s="36">
        <v>0</v>
      </c>
      <c r="E36" s="36">
        <v>24</v>
      </c>
      <c r="F36" s="36">
        <f t="shared" si="0"/>
        <v>24</v>
      </c>
      <c r="G36" s="37">
        <v>3</v>
      </c>
      <c r="H36" s="37">
        <v>1</v>
      </c>
      <c r="I36" s="37">
        <v>15</v>
      </c>
      <c r="J36" s="47">
        <v>0</v>
      </c>
      <c r="K36" s="48">
        <v>0</v>
      </c>
      <c r="L36" s="39">
        <v>17</v>
      </c>
      <c r="M36" s="40">
        <v>2</v>
      </c>
      <c r="N36" s="39">
        <v>2</v>
      </c>
      <c r="O36" s="41">
        <v>0</v>
      </c>
      <c r="P36" s="42">
        <v>6</v>
      </c>
      <c r="Q36" s="43">
        <v>4</v>
      </c>
      <c r="R36" s="43">
        <v>0</v>
      </c>
      <c r="S36" s="43">
        <v>0</v>
      </c>
      <c r="T36" s="43">
        <v>0</v>
      </c>
      <c r="U36" s="43">
        <v>0</v>
      </c>
      <c r="V36" s="44">
        <v>0</v>
      </c>
      <c r="W36" s="49"/>
    </row>
    <row r="37" spans="1:28" s="13" customFormat="1" x14ac:dyDescent="0.25">
      <c r="A37" s="46" t="s">
        <v>60</v>
      </c>
      <c r="B37" s="34" t="s">
        <v>28</v>
      </c>
      <c r="C37" s="35">
        <v>2.8</v>
      </c>
      <c r="D37" s="36">
        <v>0</v>
      </c>
      <c r="E37" s="36">
        <v>30</v>
      </c>
      <c r="F37" s="36">
        <f t="shared" si="0"/>
        <v>30</v>
      </c>
      <c r="G37" s="37">
        <v>14</v>
      </c>
      <c r="H37" s="37">
        <v>6</v>
      </c>
      <c r="I37" s="37">
        <v>49</v>
      </c>
      <c r="J37" s="47">
        <v>0</v>
      </c>
      <c r="K37" s="48">
        <v>0</v>
      </c>
      <c r="L37" s="39">
        <v>12</v>
      </c>
      <c r="M37" s="40">
        <v>4</v>
      </c>
      <c r="N37" s="39">
        <v>3</v>
      </c>
      <c r="O37" s="41">
        <v>0</v>
      </c>
      <c r="P37" s="42">
        <v>16</v>
      </c>
      <c r="Q37" s="43">
        <v>5</v>
      </c>
      <c r="R37" s="43">
        <v>0</v>
      </c>
      <c r="S37" s="43">
        <v>0</v>
      </c>
      <c r="T37" s="43">
        <v>0</v>
      </c>
      <c r="U37" s="43">
        <v>0</v>
      </c>
      <c r="V37" s="44">
        <v>0</v>
      </c>
      <c r="W37" s="49"/>
    </row>
    <row r="38" spans="1:28" s="13" customFormat="1" x14ac:dyDescent="0.25">
      <c r="A38" s="46" t="s">
        <v>61</v>
      </c>
      <c r="B38" s="34" t="s">
        <v>28</v>
      </c>
      <c r="C38" s="35">
        <v>3.2</v>
      </c>
      <c r="D38" s="36">
        <v>0</v>
      </c>
      <c r="E38" s="36">
        <v>26</v>
      </c>
      <c r="F38" s="36">
        <f t="shared" si="0"/>
        <v>26</v>
      </c>
      <c r="G38" s="37">
        <v>15</v>
      </c>
      <c r="H38" s="37">
        <v>6</v>
      </c>
      <c r="I38" s="37">
        <v>59</v>
      </c>
      <c r="J38" s="47">
        <v>0</v>
      </c>
      <c r="K38" s="48">
        <v>0</v>
      </c>
      <c r="L38" s="39">
        <v>14</v>
      </c>
      <c r="M38" s="40">
        <v>2</v>
      </c>
      <c r="N38" s="39">
        <v>2</v>
      </c>
      <c r="O38" s="55">
        <v>0</v>
      </c>
      <c r="P38" s="42">
        <v>3</v>
      </c>
      <c r="Q38" s="43">
        <v>6</v>
      </c>
      <c r="R38" s="43">
        <v>0</v>
      </c>
      <c r="S38" s="43">
        <v>0</v>
      </c>
      <c r="T38" s="43">
        <v>0</v>
      </c>
      <c r="U38" s="43">
        <v>0</v>
      </c>
      <c r="V38" s="44">
        <v>0</v>
      </c>
      <c r="W38" s="49"/>
    </row>
    <row r="39" spans="1:28" s="13" customFormat="1" x14ac:dyDescent="0.25">
      <c r="A39" s="46" t="s">
        <v>62</v>
      </c>
      <c r="B39" s="34" t="s">
        <v>28</v>
      </c>
      <c r="C39" s="35">
        <v>4.2</v>
      </c>
      <c r="D39" s="36">
        <v>0</v>
      </c>
      <c r="E39" s="36">
        <v>48</v>
      </c>
      <c r="F39" s="36">
        <f t="shared" si="0"/>
        <v>48</v>
      </c>
      <c r="G39" s="37">
        <v>20</v>
      </c>
      <c r="H39" s="37">
        <v>5</v>
      </c>
      <c r="I39" s="37">
        <v>62</v>
      </c>
      <c r="J39" s="47">
        <v>0</v>
      </c>
      <c r="K39" s="48">
        <v>2</v>
      </c>
      <c r="L39" s="39">
        <v>12</v>
      </c>
      <c r="M39" s="40">
        <v>1</v>
      </c>
      <c r="N39" s="39">
        <v>1</v>
      </c>
      <c r="O39" s="41">
        <v>0</v>
      </c>
      <c r="P39" s="42">
        <v>25</v>
      </c>
      <c r="Q39" s="43">
        <v>16</v>
      </c>
      <c r="R39" s="43">
        <v>0</v>
      </c>
      <c r="S39" s="43">
        <v>0</v>
      </c>
      <c r="T39" s="43">
        <v>0</v>
      </c>
      <c r="U39" s="43">
        <v>0</v>
      </c>
      <c r="V39" s="44">
        <v>0</v>
      </c>
      <c r="W39" s="49"/>
    </row>
    <row r="40" spans="1:28" ht="15.75" thickBot="1" x14ac:dyDescent="0.3">
      <c r="A40" s="56" t="s">
        <v>16</v>
      </c>
      <c r="B40" s="57"/>
      <c r="C40" s="58">
        <f>SUM(C5:C39)</f>
        <v>117.73999999999998</v>
      </c>
      <c r="D40" s="59">
        <f>SUM(D5:D39)</f>
        <v>84</v>
      </c>
      <c r="E40" s="59">
        <f>SUM(E5:E39)</f>
        <v>1110</v>
      </c>
      <c r="F40" s="59">
        <f t="shared" si="0"/>
        <v>1194</v>
      </c>
      <c r="G40" s="60"/>
      <c r="H40" s="60">
        <f>SUM(H5:H39)</f>
        <v>87</v>
      </c>
      <c r="I40" s="60">
        <f>SUM(I5:I39)</f>
        <v>1672</v>
      </c>
      <c r="J40" s="61"/>
      <c r="K40" s="62">
        <f t="shared" ref="K40:S40" si="1">SUM(K5:K39)</f>
        <v>427</v>
      </c>
      <c r="L40" s="63">
        <f t="shared" si="1"/>
        <v>481</v>
      </c>
      <c r="M40" s="64">
        <f t="shared" si="1"/>
        <v>110</v>
      </c>
      <c r="N40" s="63">
        <f t="shared" si="1"/>
        <v>51</v>
      </c>
      <c r="O40" s="65">
        <f t="shared" si="1"/>
        <v>265</v>
      </c>
      <c r="P40" s="66">
        <f t="shared" si="1"/>
        <v>387</v>
      </c>
      <c r="Q40" s="67">
        <f t="shared" si="1"/>
        <v>391</v>
      </c>
      <c r="R40" s="67">
        <f t="shared" si="1"/>
        <v>4</v>
      </c>
      <c r="S40" s="67">
        <f t="shared" si="1"/>
        <v>5</v>
      </c>
      <c r="T40" s="67">
        <v>0</v>
      </c>
      <c r="U40" s="67">
        <f>SUM(U5:U39)</f>
        <v>0</v>
      </c>
      <c r="V40" s="68">
        <f>SUM(V5:V39)</f>
        <v>78</v>
      </c>
      <c r="W40" s="49"/>
      <c r="X40" s="13"/>
      <c r="Y40" s="13"/>
      <c r="Z40" s="13"/>
      <c r="AA40" s="13"/>
      <c r="AB40" s="13"/>
    </row>
  </sheetData>
  <mergeCells count="7">
    <mergeCell ref="W32:W33"/>
    <mergeCell ref="K1:V1"/>
    <mergeCell ref="W1:W2"/>
    <mergeCell ref="G3:I3"/>
    <mergeCell ref="J3:K3"/>
    <mergeCell ref="L3:N3"/>
    <mergeCell ref="Q3:V3"/>
  </mergeCells>
  <pageMargins left="0.23622047244094491" right="0.23622047244094491" top="0.74803149606299213" bottom="0.74803149606299213" header="0.31496062992125984" footer="0.31496062992125984"/>
  <pageSetup paperSize="9" scale="4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Summary</vt:lpstr>
      <vt:lpstr>Summary!Print_Area</vt:lpstr>
      <vt:lpstr>Summary!Print_Titles</vt:lpstr>
    </vt:vector>
  </TitlesOfParts>
  <Company>LAB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Olivia X. Fogarty</dc:creator>
  <cp:lastModifiedBy>Olivia X. Fogarty</cp:lastModifiedBy>
  <dcterms:created xsi:type="dcterms:W3CDTF">2017-06-01T08:34:54Z</dcterms:created>
  <dcterms:modified xsi:type="dcterms:W3CDTF">2017-06-01T08:39:21Z</dcterms:modified>
</cp:coreProperties>
</file>