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-15" windowWidth="12660" windowHeight="10335" tabRatio="941"/>
  </bookViews>
  <sheets>
    <sheet name="Summary" sheetId="17" r:id="rId1"/>
    <sheet name="Number of IP Apps" sheetId="21" r:id="rId2"/>
    <sheet name="No of other Apps IP" sheetId="22" r:id="rId3"/>
    <sheet name="Total Applications" sheetId="12" r:id="rId4"/>
    <sheet name="Waiting Times 1st Cons" sheetId="1" r:id="rId5"/>
    <sheet name="Waiting Numbers 1st Cons" sheetId="10" r:id="rId6"/>
    <sheet name="Waiting Numbers 2nd Cons" sheetId="11" r:id="rId7"/>
    <sheet name="Waiting Times 2nd Cons" sheetId="2" r:id="rId8"/>
    <sheet name="1st Cons Apps" sheetId="3" r:id="rId9"/>
    <sheet name="1st Cons (ex IP)" sheetId="25" r:id="rId10"/>
    <sheet name="Priority Apps" sheetId="5" r:id="rId11"/>
    <sheet name="Priority Apps ex-IP" sheetId="26" r:id="rId12"/>
    <sheet name="Childcare 1st Cons Apps" sheetId="19" r:id="rId13"/>
    <sheet name="2nd Cons Apps" sheetId="4" r:id="rId14"/>
    <sheet name="Closed" sheetId="20" r:id="rId15"/>
    <sheet name="District Court Family" sheetId="6" r:id="rId16"/>
    <sheet name="DC Family appeals to Circuit" sheetId="13" r:id="rId17"/>
    <sheet name="District Court Childcare" sheetId="7" r:id="rId18"/>
    <sheet name="DC Childcare Appeals" sheetId="15" r:id="rId19"/>
    <sheet name="CC Jud Sep&amp;Div" sheetId="16" r:id="rId20"/>
    <sheet name="IP certs" sheetId="23" r:id="rId21"/>
    <sheet name="Sheet1" sheetId="24" r:id="rId22"/>
  </sheets>
  <definedNames>
    <definedName name="_xlnm._FilterDatabase" localSheetId="0" hidden="1">Summary!$A$4:$AB$4</definedName>
    <definedName name="_xlnm._FilterDatabase" localSheetId="6" hidden="1">'Waiting Numbers 2nd Cons'!$A$4:$F$44</definedName>
    <definedName name="_xlnm._FilterDatabase" localSheetId="7" hidden="1">'Waiting Times 2nd Cons'!$A$4:$C$43</definedName>
    <definedName name="_xlnm.Print_Area" localSheetId="17">'District Court Childcare'!$A$1:$P$18</definedName>
    <definedName name="_xlnm.Print_Area" localSheetId="0">Summary!$A$1:$W$44</definedName>
    <definedName name="_xlnm.Print_Area" localSheetId="5">'Waiting Numbers 1st Cons'!$A$1:$I$43</definedName>
    <definedName name="_xlnm.Print_Area" localSheetId="6">'Waiting Numbers 2nd Cons'!$A$1:$N$44</definedName>
    <definedName name="_xlnm.Print_Area" localSheetId="7">'Waiting Times 2nd Cons'!$A$1:$H$43</definedName>
    <definedName name="_xlnm.Print_Titles" localSheetId="8">'1st Cons Apps'!$1:$3</definedName>
    <definedName name="_xlnm.Print_Titles" localSheetId="13">'2nd Cons Apps'!$1:$3</definedName>
    <definedName name="_xlnm.Print_Titles" localSheetId="16">'DC Family appeals to Circuit'!$1:$3</definedName>
    <definedName name="_xlnm.Print_Titles" localSheetId="15">'District Court Family'!$1:$3</definedName>
    <definedName name="_xlnm.Print_Titles" localSheetId="10">'Priority Apps'!$1:$3</definedName>
    <definedName name="_xlnm.Print_Titles" localSheetId="0">Summary!$1:$6</definedName>
    <definedName name="_xlnm.Print_Titles" localSheetId="3">'Total Applications'!$1:$3</definedName>
    <definedName name="_xlnm.Print_Titles" localSheetId="5">'Waiting Numbers 1st Cons'!$1:$4</definedName>
    <definedName name="_xlnm.Print_Titles" localSheetId="6">'Waiting Numbers 2nd Cons'!$1:$4</definedName>
    <definedName name="_xlnm.Print_Titles" localSheetId="4">'Waiting Times 1st Cons'!$1:$4</definedName>
    <definedName name="_xlnm.Print_Titles" localSheetId="7">'Waiting Times 2nd Cons'!$1:$4</definedName>
  </definedNames>
  <calcPr calcId="145621"/>
</workbook>
</file>

<file path=xl/calcChain.xml><?xml version="1.0" encoding="utf-8"?>
<calcChain xmlns="http://schemas.openxmlformats.org/spreadsheetml/2006/main">
  <c r="N42" i="26" l="1"/>
  <c r="M42" i="26"/>
  <c r="L42" i="26"/>
  <c r="K42" i="26"/>
  <c r="J42" i="26"/>
  <c r="I42" i="26"/>
  <c r="H42" i="26"/>
  <c r="G42" i="26"/>
  <c r="F42" i="26"/>
  <c r="E42" i="26"/>
  <c r="D42" i="26"/>
  <c r="C42" i="26"/>
  <c r="O41" i="26"/>
  <c r="O40" i="26"/>
  <c r="O39" i="26"/>
  <c r="O38" i="26"/>
  <c r="O37" i="26"/>
  <c r="O36" i="26"/>
  <c r="O35" i="26"/>
  <c r="O34" i="26"/>
  <c r="O33" i="26"/>
  <c r="O32" i="26"/>
  <c r="O31" i="26"/>
  <c r="O30" i="26"/>
  <c r="O29" i="26"/>
  <c r="O28" i="26"/>
  <c r="O27" i="26"/>
  <c r="O26" i="26"/>
  <c r="O25" i="26"/>
  <c r="O24" i="26"/>
  <c r="O23" i="26"/>
  <c r="O22" i="26"/>
  <c r="O21" i="26"/>
  <c r="O20" i="26"/>
  <c r="O19" i="26"/>
  <c r="O18" i="26"/>
  <c r="O17" i="26"/>
  <c r="O16" i="26"/>
  <c r="O15" i="26"/>
  <c r="O14" i="26"/>
  <c r="O13" i="26"/>
  <c r="O12" i="26"/>
  <c r="O11" i="26"/>
  <c r="O10" i="26"/>
  <c r="O9" i="26"/>
  <c r="O8" i="26"/>
  <c r="O7" i="26"/>
  <c r="O6" i="26"/>
  <c r="O5" i="26"/>
  <c r="O4" i="26"/>
  <c r="N42" i="25"/>
  <c r="M42" i="25"/>
  <c r="L42" i="25"/>
  <c r="K42" i="25"/>
  <c r="J42" i="25"/>
  <c r="I42" i="25"/>
  <c r="H42" i="25"/>
  <c r="G42" i="25"/>
  <c r="F42" i="25"/>
  <c r="E42" i="25"/>
  <c r="D42" i="25"/>
  <c r="C42" i="25"/>
  <c r="O41" i="25"/>
  <c r="O40" i="25"/>
  <c r="O39" i="25"/>
  <c r="O38" i="25"/>
  <c r="O37" i="25"/>
  <c r="O36" i="25"/>
  <c r="O35" i="25"/>
  <c r="O34" i="25"/>
  <c r="O33" i="25"/>
  <c r="O32" i="25"/>
  <c r="O31" i="25"/>
  <c r="O30" i="25"/>
  <c r="O29" i="25"/>
  <c r="O28" i="25"/>
  <c r="O27" i="25"/>
  <c r="O26" i="25"/>
  <c r="O25" i="25"/>
  <c r="O24" i="25"/>
  <c r="O23" i="25"/>
  <c r="O22" i="25"/>
  <c r="O21" i="25"/>
  <c r="O20" i="25"/>
  <c r="O19" i="25"/>
  <c r="O18" i="25"/>
  <c r="O17" i="25"/>
  <c r="O16" i="25"/>
  <c r="O15" i="25"/>
  <c r="O14" i="25"/>
  <c r="O13" i="25"/>
  <c r="O12" i="25"/>
  <c r="O11" i="25"/>
  <c r="O10" i="25"/>
  <c r="O9" i="25"/>
  <c r="O8" i="25"/>
  <c r="O7" i="25"/>
  <c r="O6" i="25"/>
  <c r="O5" i="25"/>
  <c r="O4" i="25"/>
  <c r="O42" i="26" l="1"/>
  <c r="O42" i="25"/>
  <c r="O5" i="7"/>
  <c r="O7" i="16"/>
  <c r="O34" i="12" l="1"/>
  <c r="C43" i="12"/>
  <c r="D43" i="12"/>
  <c r="E43" i="12"/>
  <c r="F43" i="12"/>
  <c r="C42" i="20" l="1"/>
  <c r="D42" i="20"/>
  <c r="E42" i="20"/>
  <c r="F42" i="20"/>
  <c r="G42" i="3"/>
  <c r="E43" i="10"/>
  <c r="F43" i="10"/>
  <c r="G43" i="10"/>
  <c r="H43" i="10"/>
  <c r="O5" i="19" l="1"/>
  <c r="O6" i="19"/>
  <c r="O7" i="19"/>
  <c r="O8" i="19"/>
  <c r="O9" i="19"/>
  <c r="O10" i="19"/>
  <c r="O11" i="19"/>
  <c r="O12" i="19"/>
  <c r="O13" i="19"/>
  <c r="O14" i="19"/>
  <c r="O15" i="19"/>
  <c r="O16" i="19"/>
  <c r="O17" i="19"/>
  <c r="O18" i="19"/>
  <c r="O19" i="19"/>
  <c r="O20" i="19"/>
  <c r="O21" i="19"/>
  <c r="O22" i="19"/>
  <c r="O23" i="19"/>
  <c r="O24" i="19"/>
  <c r="O25" i="19"/>
  <c r="O26" i="19"/>
  <c r="O27" i="19"/>
  <c r="O28" i="19"/>
  <c r="O29" i="19"/>
  <c r="O30" i="19"/>
  <c r="O31" i="19"/>
  <c r="O32" i="19"/>
  <c r="O33" i="19"/>
  <c r="O34" i="19"/>
  <c r="O35" i="19"/>
  <c r="O36" i="19"/>
  <c r="O37" i="19"/>
  <c r="O38" i="19"/>
  <c r="O39" i="19"/>
  <c r="O40" i="19"/>
  <c r="O41" i="19"/>
  <c r="O5" i="5"/>
  <c r="O6" i="5"/>
  <c r="O7" i="5"/>
  <c r="O8" i="5"/>
  <c r="O9" i="5"/>
  <c r="O10" i="5"/>
  <c r="O11" i="5"/>
  <c r="O12" i="5"/>
  <c r="O13" i="5"/>
  <c r="O14" i="5"/>
  <c r="O15" i="5"/>
  <c r="O16" i="5"/>
  <c r="O17" i="5"/>
  <c r="O18" i="5"/>
  <c r="O19" i="5"/>
  <c r="O20" i="5"/>
  <c r="O21" i="5"/>
  <c r="O22" i="5"/>
  <c r="O23" i="5"/>
  <c r="O24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" i="5"/>
  <c r="I43" i="10"/>
  <c r="O33" i="12" l="1"/>
  <c r="G41" i="22"/>
  <c r="G42" i="20" l="1"/>
  <c r="G43" i="12" l="1"/>
  <c r="F5" i="17"/>
  <c r="F6" i="17"/>
  <c r="F7" i="17"/>
  <c r="F8" i="17"/>
  <c r="F9" i="17"/>
  <c r="F10" i="17"/>
  <c r="F11" i="17"/>
  <c r="F12" i="17"/>
  <c r="F13" i="17"/>
  <c r="F14" i="17"/>
  <c r="F15" i="17"/>
  <c r="F16" i="17"/>
  <c r="F17" i="17"/>
  <c r="F18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F39" i="17"/>
  <c r="F40" i="17"/>
  <c r="F41" i="17"/>
  <c r="F42" i="17"/>
  <c r="F19" i="17"/>
  <c r="O9" i="13" l="1"/>
  <c r="O5" i="15"/>
  <c r="D5" i="15"/>
  <c r="E5" i="15"/>
  <c r="F5" i="15"/>
  <c r="G5" i="15"/>
  <c r="H5" i="15"/>
  <c r="I5" i="15"/>
  <c r="J5" i="15"/>
  <c r="K5" i="15"/>
  <c r="L5" i="15"/>
  <c r="M5" i="15"/>
  <c r="N5" i="15"/>
  <c r="C5" i="15"/>
  <c r="C40" i="23"/>
  <c r="D40" i="23"/>
  <c r="F40" i="23"/>
  <c r="G40" i="23"/>
  <c r="H40" i="23"/>
  <c r="I40" i="23"/>
  <c r="J40" i="23"/>
  <c r="K40" i="23"/>
  <c r="L40" i="23"/>
  <c r="M40" i="23"/>
  <c r="N40" i="23"/>
  <c r="O40" i="23"/>
  <c r="E40" i="23"/>
  <c r="O34" i="6"/>
  <c r="C43" i="17" l="1"/>
  <c r="O11" i="7" l="1"/>
  <c r="O12" i="7"/>
  <c r="D20" i="13"/>
  <c r="E20" i="13"/>
  <c r="F20" i="13"/>
  <c r="G20" i="13"/>
  <c r="H20" i="13"/>
  <c r="I20" i="13"/>
  <c r="J20" i="13"/>
  <c r="K20" i="13"/>
  <c r="L20" i="13"/>
  <c r="M20" i="13"/>
  <c r="N20" i="13"/>
  <c r="C20" i="13"/>
  <c r="O34" i="4"/>
  <c r="O34" i="3"/>
  <c r="E43" i="11"/>
  <c r="N41" i="22"/>
  <c r="M41" i="22"/>
  <c r="L41" i="22"/>
  <c r="K41" i="22"/>
  <c r="J41" i="22"/>
  <c r="I41" i="22"/>
  <c r="H41" i="22"/>
  <c r="F41" i="22"/>
  <c r="E41" i="22"/>
  <c r="D41" i="22"/>
  <c r="C41" i="22"/>
  <c r="O40" i="22"/>
  <c r="O39" i="22"/>
  <c r="O38" i="22"/>
  <c r="O37" i="22"/>
  <c r="O36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O21" i="22"/>
  <c r="O20" i="22"/>
  <c r="O19" i="22"/>
  <c r="O18" i="22"/>
  <c r="O17" i="22"/>
  <c r="O16" i="22"/>
  <c r="O15" i="22"/>
  <c r="O14" i="22"/>
  <c r="O13" i="22"/>
  <c r="O12" i="22"/>
  <c r="O11" i="22"/>
  <c r="O10" i="22"/>
  <c r="O9" i="22"/>
  <c r="O8" i="22"/>
  <c r="O7" i="22"/>
  <c r="O6" i="22"/>
  <c r="O5" i="22"/>
  <c r="O4" i="22"/>
  <c r="O3" i="22"/>
  <c r="N41" i="21"/>
  <c r="M41" i="21"/>
  <c r="L41" i="21"/>
  <c r="K41" i="21"/>
  <c r="J41" i="21"/>
  <c r="I41" i="21"/>
  <c r="H41" i="21"/>
  <c r="G41" i="21"/>
  <c r="F41" i="21"/>
  <c r="E41" i="21"/>
  <c r="D41" i="21"/>
  <c r="C41" i="21"/>
  <c r="O40" i="21"/>
  <c r="O39" i="21"/>
  <c r="O38" i="21"/>
  <c r="O37" i="21"/>
  <c r="O36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O21" i="21"/>
  <c r="O20" i="21"/>
  <c r="O19" i="21"/>
  <c r="O18" i="21"/>
  <c r="O17" i="21"/>
  <c r="O16" i="21"/>
  <c r="O15" i="21"/>
  <c r="O14" i="21"/>
  <c r="O13" i="21"/>
  <c r="O12" i="21"/>
  <c r="O11" i="21"/>
  <c r="O10" i="21"/>
  <c r="O9" i="21"/>
  <c r="O8" i="21"/>
  <c r="O7" i="21"/>
  <c r="O6" i="21"/>
  <c r="O5" i="21"/>
  <c r="O4" i="21"/>
  <c r="O3" i="21"/>
  <c r="O41" i="22" l="1"/>
  <c r="O41" i="21"/>
  <c r="D43" i="17"/>
  <c r="O5" i="12" l="1"/>
  <c r="O6" i="12"/>
  <c r="O7" i="12"/>
  <c r="O8" i="12"/>
  <c r="O9" i="12"/>
  <c r="O10" i="12"/>
  <c r="O11" i="12"/>
  <c r="O12" i="12"/>
  <c r="O13" i="12"/>
  <c r="O14" i="12"/>
  <c r="O15" i="12"/>
  <c r="O16" i="12"/>
  <c r="O17" i="12"/>
  <c r="O18" i="12"/>
  <c r="O19" i="12"/>
  <c r="O20" i="12"/>
  <c r="O21" i="12"/>
  <c r="O22" i="12"/>
  <c r="O23" i="12"/>
  <c r="O24" i="12"/>
  <c r="O25" i="12"/>
  <c r="O26" i="12"/>
  <c r="O27" i="12"/>
  <c r="O28" i="12"/>
  <c r="O29" i="12"/>
  <c r="O30" i="12"/>
  <c r="O31" i="12"/>
  <c r="O32" i="12"/>
  <c r="O35" i="12"/>
  <c r="O36" i="12"/>
  <c r="O37" i="12"/>
  <c r="O38" i="12"/>
  <c r="O39" i="12"/>
  <c r="O40" i="12"/>
  <c r="O41" i="12"/>
  <c r="O42" i="12"/>
  <c r="O9" i="16" l="1"/>
  <c r="O8" i="16"/>
  <c r="O6" i="16"/>
  <c r="O5" i="16"/>
  <c r="C10" i="16"/>
  <c r="E10" i="16"/>
  <c r="F10" i="16"/>
  <c r="G10" i="16"/>
  <c r="H10" i="16"/>
  <c r="I10" i="16"/>
  <c r="J10" i="16"/>
  <c r="K10" i="16"/>
  <c r="L10" i="16"/>
  <c r="M10" i="16"/>
  <c r="N10" i="16"/>
  <c r="D10" i="16"/>
  <c r="O19" i="13"/>
  <c r="O10" i="13"/>
  <c r="O11" i="13"/>
  <c r="O19" i="6" l="1"/>
  <c r="O19" i="4"/>
  <c r="O19" i="20"/>
  <c r="O19" i="3"/>
  <c r="E43" i="17" l="1"/>
  <c r="H43" i="17"/>
  <c r="I43" i="17"/>
  <c r="V43" i="17"/>
  <c r="F43" i="17" l="1"/>
  <c r="C42" i="6"/>
  <c r="C42" i="4"/>
  <c r="C42" i="19"/>
  <c r="C42" i="5" l="1"/>
  <c r="C42" i="3"/>
  <c r="C43" i="11"/>
  <c r="O5" i="4" l="1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5" i="4"/>
  <c r="O36" i="4"/>
  <c r="O37" i="4"/>
  <c r="O38" i="4"/>
  <c r="O39" i="4"/>
  <c r="O40" i="4"/>
  <c r="O41" i="4"/>
  <c r="O4" i="16" l="1"/>
  <c r="O10" i="16" s="1"/>
  <c r="C18" i="7"/>
  <c r="N18" i="7"/>
  <c r="O17" i="7"/>
  <c r="O16" i="7"/>
  <c r="O13" i="7"/>
  <c r="O10" i="7"/>
  <c r="O8" i="7"/>
  <c r="O7" i="7"/>
  <c r="O15" i="7"/>
  <c r="O14" i="7"/>
  <c r="O9" i="7"/>
  <c r="O6" i="7"/>
  <c r="O4" i="7"/>
  <c r="O17" i="13"/>
  <c r="O16" i="13"/>
  <c r="O15" i="13"/>
  <c r="O14" i="13"/>
  <c r="O13" i="13"/>
  <c r="O12" i="13"/>
  <c r="O8" i="13"/>
  <c r="O7" i="13"/>
  <c r="O6" i="13"/>
  <c r="O5" i="13"/>
  <c r="O4" i="13"/>
  <c r="O18" i="13"/>
  <c r="N42" i="6"/>
  <c r="N42" i="20"/>
  <c r="N42" i="4"/>
  <c r="N42" i="19"/>
  <c r="O20" i="13" l="1"/>
  <c r="N42" i="5"/>
  <c r="M42" i="5"/>
  <c r="L42" i="5"/>
  <c r="K42" i="5"/>
  <c r="J42" i="5"/>
  <c r="I42" i="5"/>
  <c r="H42" i="5"/>
  <c r="G42" i="5"/>
  <c r="F42" i="5"/>
  <c r="E42" i="5"/>
  <c r="D42" i="5"/>
  <c r="N42" i="3"/>
  <c r="N43" i="11"/>
  <c r="N43" i="10"/>
  <c r="N43" i="12"/>
  <c r="O5" i="6" l="1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5" i="6"/>
  <c r="O36" i="6"/>
  <c r="O37" i="6"/>
  <c r="O38" i="6"/>
  <c r="O39" i="6"/>
  <c r="O40" i="6"/>
  <c r="O41" i="6"/>
  <c r="O4" i="6"/>
  <c r="O5" i="20"/>
  <c r="O6" i="20"/>
  <c r="O7" i="20"/>
  <c r="O8" i="20"/>
  <c r="O9" i="20"/>
  <c r="O10" i="20"/>
  <c r="O11" i="20"/>
  <c r="O12" i="20"/>
  <c r="O13" i="20"/>
  <c r="O14" i="20"/>
  <c r="O15" i="20"/>
  <c r="O16" i="20"/>
  <c r="O17" i="20"/>
  <c r="O18" i="20"/>
  <c r="O20" i="20"/>
  <c r="O21" i="20"/>
  <c r="O22" i="20"/>
  <c r="O23" i="20"/>
  <c r="O24" i="20"/>
  <c r="O25" i="20"/>
  <c r="O26" i="20"/>
  <c r="O27" i="20"/>
  <c r="O28" i="20"/>
  <c r="O29" i="20"/>
  <c r="O30" i="20"/>
  <c r="O31" i="20"/>
  <c r="O32" i="20"/>
  <c r="O33" i="20"/>
  <c r="O34" i="20"/>
  <c r="O35" i="20"/>
  <c r="O36" i="20"/>
  <c r="O37" i="20"/>
  <c r="O38" i="20"/>
  <c r="O39" i="20"/>
  <c r="O40" i="20"/>
  <c r="O41" i="20"/>
  <c r="O4" i="20"/>
  <c r="O4" i="4"/>
  <c r="O4" i="19"/>
  <c r="O42" i="5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5" i="3"/>
  <c r="O36" i="3"/>
  <c r="O37" i="3"/>
  <c r="O38" i="3"/>
  <c r="O39" i="3"/>
  <c r="O40" i="3"/>
  <c r="O41" i="3"/>
  <c r="O4" i="3"/>
  <c r="O4" i="12"/>
  <c r="H43" i="12" l="1"/>
  <c r="C44" i="12" l="1"/>
  <c r="G44" i="12" l="1"/>
  <c r="I43" i="12"/>
  <c r="J43" i="12"/>
  <c r="K43" i="12"/>
  <c r="L43" i="12"/>
  <c r="M43" i="12"/>
  <c r="M42" i="3" l="1"/>
  <c r="M43" i="11" l="1"/>
  <c r="D18" i="7" l="1"/>
  <c r="E18" i="7"/>
  <c r="F18" i="7"/>
  <c r="G18" i="7"/>
  <c r="H18" i="7"/>
  <c r="I18" i="7"/>
  <c r="J18" i="7"/>
  <c r="K18" i="7"/>
  <c r="L18" i="7"/>
  <c r="M18" i="7"/>
  <c r="O18" i="7"/>
  <c r="M42" i="19"/>
  <c r="M43" i="10"/>
  <c r="O44" i="12"/>
  <c r="O43" i="12"/>
  <c r="M42" i="6" l="1"/>
  <c r="M42" i="20"/>
  <c r="M42" i="4"/>
  <c r="D42" i="6" l="1"/>
  <c r="E42" i="6"/>
  <c r="F42" i="6"/>
  <c r="G42" i="6"/>
  <c r="H42" i="6"/>
  <c r="I42" i="6"/>
  <c r="J42" i="6"/>
  <c r="K42" i="6"/>
  <c r="L42" i="6"/>
  <c r="H42" i="20"/>
  <c r="I42" i="20"/>
  <c r="J42" i="20"/>
  <c r="K42" i="20"/>
  <c r="L42" i="20"/>
  <c r="K42" i="4"/>
  <c r="L42" i="4"/>
  <c r="I42" i="4"/>
  <c r="J42" i="4"/>
  <c r="G42" i="4"/>
  <c r="H42" i="4"/>
  <c r="E42" i="4"/>
  <c r="F42" i="4"/>
  <c r="D42" i="4"/>
  <c r="O42" i="19"/>
  <c r="L42" i="19"/>
  <c r="D43" i="10"/>
  <c r="I44" i="10"/>
  <c r="J43" i="10"/>
  <c r="K43" i="10"/>
  <c r="L43" i="10"/>
  <c r="L43" i="11"/>
  <c r="L42" i="3"/>
  <c r="K43" i="11" l="1"/>
  <c r="K42" i="19" l="1"/>
  <c r="K42" i="3" l="1"/>
  <c r="E42" i="19" l="1"/>
  <c r="J42" i="19"/>
  <c r="J42" i="3"/>
  <c r="J43" i="11"/>
  <c r="U43" i="17"/>
  <c r="O42" i="20" l="1"/>
  <c r="D42" i="3" l="1"/>
  <c r="E42" i="3"/>
  <c r="F42" i="3"/>
  <c r="H42" i="3"/>
  <c r="I42" i="3"/>
  <c r="O42" i="3" l="1"/>
  <c r="I42" i="19"/>
  <c r="I43" i="11"/>
  <c r="R43" i="17"/>
  <c r="Q43" i="17"/>
  <c r="S43" i="17"/>
  <c r="P43" i="17" l="1"/>
  <c r="O43" i="17"/>
  <c r="N43" i="17"/>
  <c r="M43" i="17"/>
  <c r="L43" i="17"/>
  <c r="K43" i="17"/>
  <c r="H42" i="19" l="1"/>
  <c r="G42" i="19"/>
  <c r="F42" i="19"/>
  <c r="D42" i="19"/>
  <c r="H43" i="11" l="1"/>
  <c r="G43" i="11" l="1"/>
  <c r="F43" i="11" l="1"/>
  <c r="D43" i="11" l="1"/>
  <c r="C43" i="10" l="1"/>
  <c r="O42" i="6"/>
  <c r="O42" i="4"/>
</calcChain>
</file>

<file path=xl/sharedStrings.xml><?xml version="1.0" encoding="utf-8"?>
<sst xmlns="http://schemas.openxmlformats.org/spreadsheetml/2006/main" count="1434" uniqueCount="108">
  <si>
    <t>Waiting Times 1st Consultation</t>
  </si>
  <si>
    <t>Law Centre</t>
  </si>
  <si>
    <t>Max Waiting Time (wks)</t>
  </si>
  <si>
    <t>Priority</t>
  </si>
  <si>
    <t>Athlone</t>
  </si>
  <si>
    <t>Mullingar</t>
  </si>
  <si>
    <t>Blanchardstown</t>
  </si>
  <si>
    <t xml:space="preserve"> - </t>
  </si>
  <si>
    <t>Castlebar</t>
  </si>
  <si>
    <t>Cavan</t>
  </si>
  <si>
    <t>Clondalkin</t>
  </si>
  <si>
    <t>Cork North</t>
  </si>
  <si>
    <t>Cork South</t>
  </si>
  <si>
    <t>Dundalk</t>
  </si>
  <si>
    <t>Ennis</t>
  </si>
  <si>
    <t>Finglas</t>
  </si>
  <si>
    <t>Galway Francis St</t>
  </si>
  <si>
    <t>Galway Seville House</t>
  </si>
  <si>
    <t>Kilkenny</t>
  </si>
  <si>
    <t>Letterkenny</t>
  </si>
  <si>
    <t>Limerick</t>
  </si>
  <si>
    <t>Longford</t>
  </si>
  <si>
    <t>Monaghan</t>
  </si>
  <si>
    <t>Montague Court</t>
  </si>
  <si>
    <t>Navan</t>
  </si>
  <si>
    <t>Nenagh</t>
  </si>
  <si>
    <t>Newbridge</t>
  </si>
  <si>
    <t>Portlaoise</t>
  </si>
  <si>
    <t>Sligo</t>
  </si>
  <si>
    <t>Smithfield</t>
  </si>
  <si>
    <t>Tallaght</t>
  </si>
  <si>
    <t>Tralee</t>
  </si>
  <si>
    <t>Tullamore</t>
  </si>
  <si>
    <t>Waterford</t>
  </si>
  <si>
    <t>Wexford</t>
  </si>
  <si>
    <t>Wicklow</t>
  </si>
  <si>
    <t>Total</t>
  </si>
  <si>
    <t>Waiting Times 2nd Consultation</t>
  </si>
  <si>
    <t>Number of First Consultation Appointments Held</t>
  </si>
  <si>
    <t>Number of Second Consultation Appointments Held</t>
  </si>
  <si>
    <t>Number of Priority Consultation Appointments Held</t>
  </si>
  <si>
    <t>District Court PP referrals</t>
  </si>
  <si>
    <t>Numbers Waiting</t>
  </si>
  <si>
    <t>Waiting for First Consultation</t>
  </si>
  <si>
    <t>Waiting For Second Cons.</t>
  </si>
  <si>
    <t>PP Referrals</t>
  </si>
  <si>
    <t>Number of Applications</t>
  </si>
  <si>
    <t>Management Information</t>
  </si>
  <si>
    <t>Numbers waiting for first consultation</t>
  </si>
  <si>
    <t>Numbers waiting for second consultation</t>
  </si>
  <si>
    <t>Part-Time Centre</t>
  </si>
  <si>
    <t>As at:</t>
  </si>
  <si>
    <t>Personal Injury Unit</t>
  </si>
  <si>
    <t>Personal Injuries Unit</t>
  </si>
  <si>
    <t>Drogheda</t>
  </si>
  <si>
    <t xml:space="preserve"> - Kilkenny</t>
  </si>
  <si>
    <t xml:space="preserve"> - Carlow</t>
  </si>
  <si>
    <t>Carlow</t>
  </si>
  <si>
    <t>Dolphin House</t>
  </si>
  <si>
    <t xml:space="preserve">Dolphin House </t>
  </si>
  <si>
    <t>YTD</t>
  </si>
  <si>
    <t>No of solicitors</t>
  </si>
  <si>
    <t>District Court Childcare</t>
  </si>
  <si>
    <t>District Court Childcare Appeals</t>
  </si>
  <si>
    <t>Circuit Court Judicial Separation and Divorce</t>
  </si>
  <si>
    <t>District Court Family</t>
  </si>
  <si>
    <t>District Court Childcare Appeals*</t>
  </si>
  <si>
    <t>District Court Family appeals to Circuit*</t>
  </si>
  <si>
    <t>District Court Family Appeals to Circuit Court</t>
  </si>
  <si>
    <t>Cork Popes Quay</t>
  </si>
  <si>
    <t>Cork South Mall</t>
  </si>
  <si>
    <t>Jervis Street</t>
  </si>
  <si>
    <t xml:space="preserve">As at </t>
  </si>
  <si>
    <t xml:space="preserve">As at: </t>
  </si>
  <si>
    <t xml:space="preserve">Navan </t>
  </si>
  <si>
    <t>As at</t>
  </si>
  <si>
    <t>Closed Cases</t>
  </si>
  <si>
    <t>Number of Childcare Appointments Held</t>
  </si>
  <si>
    <t>Care Order &amp; Supervision Order</t>
  </si>
  <si>
    <t>First Consultation Appointments Held</t>
  </si>
  <si>
    <t>Second Consultation Appointments Held</t>
  </si>
  <si>
    <t>Chancery Street</t>
  </si>
  <si>
    <t>Chancery Street*</t>
  </si>
  <si>
    <t>Galway Seville Hse</t>
  </si>
  <si>
    <t>*Appointments held at Smithfield, Cork Popes Quay, and Galway Seville House law centres do not include appointments for asylum and subsidary protection matters here.</t>
  </si>
  <si>
    <t>As At</t>
  </si>
  <si>
    <t xml:space="preserve">Portlaoise </t>
  </si>
  <si>
    <t>29/02/2017</t>
  </si>
  <si>
    <t>As  AT</t>
  </si>
  <si>
    <t>Total Number of Applications</t>
  </si>
  <si>
    <t>Number of Applications International Protection</t>
  </si>
  <si>
    <t>Number of Applications Other cases</t>
  </si>
  <si>
    <t>International Protection</t>
  </si>
  <si>
    <t>Human Trafficking</t>
  </si>
  <si>
    <t xml:space="preserve"> -</t>
  </si>
  <si>
    <t xml:space="preserve"> - Boyle</t>
  </si>
  <si>
    <t xml:space="preserve"> - Sligo</t>
  </si>
  <si>
    <t>IP Apprs</t>
  </si>
  <si>
    <t>Other Apps Apprs</t>
  </si>
  <si>
    <t xml:space="preserve"> - Drogheda</t>
  </si>
  <si>
    <t xml:space="preserve"> - Monaghan</t>
  </si>
  <si>
    <t xml:space="preserve"> - Athlone</t>
  </si>
  <si>
    <t xml:space="preserve"> - Mullingar</t>
  </si>
  <si>
    <t>Galway Francis St.</t>
  </si>
  <si>
    <t>For May 2017</t>
  </si>
  <si>
    <t>Applications record information as at close of business 31st May 2017</t>
  </si>
  <si>
    <t>Boyle</t>
  </si>
  <si>
    <t>Number of First Consultation Appointments Held (adjusted to remove IP)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</si>
</sst>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u/>
      <sz val="10"/>
      <color indexed="8"/>
      <name val="Arial"/>
      <family val="2"/>
    </font>
    <font>
      <sz val="16"/>
      <color theme="1"/>
      <name val="Arial"/>
      <family val="2"/>
    </font>
    <font>
      <i/>
      <sz val="11"/>
      <color theme="1"/>
      <name val="Arial"/>
      <family val="2"/>
    </font>
    <font>
      <b/>
      <sz val="28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rgb="FFFF0000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b/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i/>
      <sz val="16"/>
      <color theme="1"/>
      <name val="Arial"/>
      <family val="2"/>
    </font>
    <font>
      <i/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9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5" fillId="0" borderId="0" applyFont="0" applyFill="0" applyBorder="0" applyAlignment="0" applyProtection="0"/>
    <xf numFmtId="0" fontId="30" fillId="0" borderId="0"/>
  </cellStyleXfs>
  <cellXfs count="271">
    <xf numFmtId="0" fontId="0" fillId="0" borderId="0" xfId="0"/>
    <xf numFmtId="0" fontId="5" fillId="0" borderId="0" xfId="0" applyFont="1" applyFill="1" applyBorder="1"/>
    <xf numFmtId="0" fontId="12" fillId="0" borderId="0" xfId="0" applyFont="1" applyFill="1" applyBorder="1" applyAlignment="1">
      <alignment horizontal="center"/>
    </xf>
    <xf numFmtId="17" fontId="2" fillId="0" borderId="0" xfId="0" applyNumberFormat="1" applyFont="1" applyFill="1" applyBorder="1" applyAlignment="1" applyProtection="1">
      <alignment horizontal="center" vertical="top" wrapText="1" readingOrder="1"/>
      <protection locked="0"/>
    </xf>
    <xf numFmtId="0" fontId="0" fillId="0" borderId="0" xfId="0" applyFill="1" applyBorder="1"/>
    <xf numFmtId="0" fontId="8" fillId="0" borderId="0" xfId="0" applyFont="1" applyFill="1" applyBorder="1" applyAlignment="1" applyProtection="1">
      <alignment horizontal="center" vertical="top" wrapText="1" readingOrder="1"/>
      <protection locked="0"/>
    </xf>
    <xf numFmtId="0" fontId="4" fillId="0" borderId="0" xfId="0" applyFont="1" applyFill="1" applyBorder="1" applyAlignment="1" applyProtection="1">
      <alignment horizontal="center" vertical="top" wrapText="1" readingOrder="1"/>
      <protection locked="0"/>
    </xf>
    <xf numFmtId="0" fontId="7" fillId="0" borderId="0" xfId="0" applyFont="1" applyFill="1" applyBorder="1"/>
    <xf numFmtId="0" fontId="9" fillId="5" borderId="0" xfId="0" applyFont="1" applyFill="1" applyBorder="1"/>
    <xf numFmtId="0" fontId="9" fillId="5" borderId="0" xfId="0" applyFont="1" applyFill="1" applyBorder="1" applyAlignment="1">
      <alignment horizontal="center"/>
    </xf>
    <xf numFmtId="0" fontId="8" fillId="5" borderId="0" xfId="0" applyFont="1" applyFill="1" applyBorder="1" applyAlignment="1" applyProtection="1">
      <alignment vertical="top" wrapText="1" readingOrder="1"/>
      <protection locked="0"/>
    </xf>
    <xf numFmtId="0" fontId="8" fillId="7" borderId="0" xfId="0" applyFont="1" applyFill="1" applyBorder="1" applyAlignment="1" applyProtection="1">
      <alignment horizontal="center" vertical="top" wrapText="1" readingOrder="1"/>
      <protection locked="0"/>
    </xf>
    <xf numFmtId="0" fontId="2" fillId="5" borderId="0" xfId="0" applyFont="1" applyFill="1" applyBorder="1" applyAlignment="1" applyProtection="1">
      <alignment vertical="top" wrapText="1" readingOrder="1"/>
      <protection locked="0"/>
    </xf>
    <xf numFmtId="0" fontId="2" fillId="7" borderId="0" xfId="0" applyFont="1" applyFill="1" applyBorder="1" applyAlignment="1" applyProtection="1">
      <alignment horizontal="center" vertical="top" wrapText="1" readingOrder="1"/>
      <protection locked="0"/>
    </xf>
    <xf numFmtId="0" fontId="2" fillId="2" borderId="0" xfId="0" applyFont="1" applyFill="1" applyBorder="1" applyAlignment="1" applyProtection="1">
      <alignment horizontal="center" vertical="top" wrapText="1" readingOrder="1"/>
      <protection locked="0"/>
    </xf>
    <xf numFmtId="0" fontId="5" fillId="4" borderId="1" xfId="0" applyFont="1" applyFill="1" applyBorder="1" applyAlignment="1">
      <alignment horizontal="center"/>
    </xf>
    <xf numFmtId="0" fontId="13" fillId="6" borderId="1" xfId="0" applyFont="1" applyFill="1" applyBorder="1" applyAlignment="1" applyProtection="1">
      <alignment horizontal="center" vertical="top" wrapText="1" readingOrder="1"/>
      <protection locked="0"/>
    </xf>
    <xf numFmtId="0" fontId="2" fillId="5" borderId="1" xfId="0" applyFont="1" applyFill="1" applyBorder="1" applyAlignment="1" applyProtection="1">
      <alignment vertical="top" wrapText="1" readingOrder="1"/>
      <protection locked="0"/>
    </xf>
    <xf numFmtId="9" fontId="5" fillId="0" borderId="0" xfId="1" applyFont="1" applyFill="1" applyBorder="1"/>
    <xf numFmtId="0" fontId="13" fillId="4" borderId="1" xfId="0" applyFont="1" applyFill="1" applyBorder="1" applyAlignment="1" applyProtection="1">
      <alignment horizontal="center" wrapText="1" readingOrder="1"/>
      <protection locked="0"/>
    </xf>
    <xf numFmtId="0" fontId="13" fillId="0" borderId="0" xfId="0" applyFont="1" applyFill="1" applyBorder="1" applyAlignment="1" applyProtection="1">
      <alignment horizontal="center" vertical="top" wrapText="1" readingOrder="1"/>
      <protection locked="0"/>
    </xf>
    <xf numFmtId="0" fontId="13" fillId="0" borderId="0" xfId="0" applyFont="1" applyFill="1" applyBorder="1" applyAlignment="1" applyProtection="1">
      <alignment horizontal="center" wrapText="1" readingOrder="1"/>
      <protection locked="0"/>
    </xf>
    <xf numFmtId="0" fontId="5" fillId="0" borderId="0" xfId="0" applyFont="1" applyFill="1" applyBorder="1" applyAlignment="1">
      <alignment horizontal="center" readingOrder="1"/>
    </xf>
    <xf numFmtId="0" fontId="5" fillId="0" borderId="0" xfId="0" applyFont="1" applyFill="1" applyBorder="1" applyAlignment="1">
      <alignment horizontal="center"/>
    </xf>
    <xf numFmtId="0" fontId="13" fillId="2" borderId="1" xfId="0" applyFont="1" applyFill="1" applyBorder="1" applyAlignment="1" applyProtection="1">
      <alignment horizontal="center" vertical="top" wrapText="1" readingOrder="1"/>
      <protection locked="0"/>
    </xf>
    <xf numFmtId="0" fontId="13" fillId="7" borderId="1" xfId="0" applyFont="1" applyFill="1" applyBorder="1" applyAlignment="1" applyProtection="1">
      <alignment horizontal="center" vertical="top" wrapText="1" readingOrder="1"/>
      <protection locked="0"/>
    </xf>
    <xf numFmtId="0" fontId="5" fillId="5" borderId="0" xfId="0" applyFont="1" applyFill="1" applyBorder="1"/>
    <xf numFmtId="0" fontId="16" fillId="5" borderId="0" xfId="0" applyFont="1" applyFill="1" applyBorder="1"/>
    <xf numFmtId="0" fontId="14" fillId="0" borderId="0" xfId="0" applyFont="1"/>
    <xf numFmtId="0" fontId="7" fillId="0" borderId="5" xfId="0" applyFont="1" applyFill="1" applyBorder="1"/>
    <xf numFmtId="0" fontId="0" fillId="0" borderId="0" xfId="0" applyFont="1"/>
    <xf numFmtId="0" fontId="18" fillId="0" borderId="0" xfId="0" applyFont="1" applyFill="1" applyBorder="1"/>
    <xf numFmtId="0" fontId="17" fillId="0" borderId="1" xfId="0" applyFont="1" applyFill="1" applyBorder="1" applyAlignment="1" applyProtection="1">
      <alignment vertical="top" wrapText="1" readingOrder="1"/>
      <protection locked="0"/>
    </xf>
    <xf numFmtId="0" fontId="19" fillId="0" borderId="1" xfId="0" applyFont="1" applyFill="1" applyBorder="1" applyAlignment="1" applyProtection="1">
      <alignment vertical="top" wrapText="1" readingOrder="1"/>
      <protection locked="0"/>
    </xf>
    <xf numFmtId="0" fontId="19" fillId="0" borderId="1" xfId="0" applyFont="1" applyFill="1" applyBorder="1" applyAlignment="1" applyProtection="1">
      <alignment horizontal="center" vertical="top" wrapText="1" readingOrder="1"/>
      <protection locked="0"/>
    </xf>
    <xf numFmtId="0" fontId="22" fillId="0" borderId="0" xfId="0" applyFont="1" applyFill="1" applyBorder="1"/>
    <xf numFmtId="0" fontId="21" fillId="0" borderId="0" xfId="0" applyFont="1" applyFill="1" applyBorder="1"/>
    <xf numFmtId="0" fontId="20" fillId="0" borderId="1" xfId="0" applyFont="1" applyFill="1" applyBorder="1" applyAlignment="1" applyProtection="1">
      <alignment vertical="top" wrapText="1" readingOrder="1"/>
      <protection locked="0"/>
    </xf>
    <xf numFmtId="0" fontId="23" fillId="0" borderId="1" xfId="0" applyFont="1" applyFill="1" applyBorder="1" applyAlignment="1" applyProtection="1">
      <alignment vertical="top" wrapText="1" readingOrder="1"/>
      <protection locked="0"/>
    </xf>
    <xf numFmtId="0" fontId="23" fillId="0" borderId="1" xfId="0" applyFont="1" applyFill="1" applyBorder="1" applyAlignment="1" applyProtection="1">
      <alignment horizontal="center" vertical="top" wrapText="1" readingOrder="1"/>
      <protection locked="0"/>
    </xf>
    <xf numFmtId="0" fontId="20" fillId="0" borderId="1" xfId="0" applyFont="1" applyFill="1" applyBorder="1" applyAlignment="1" applyProtection="1">
      <alignment horizontal="center" vertical="top" wrapText="1" readingOrder="1"/>
      <protection locked="0"/>
    </xf>
    <xf numFmtId="0" fontId="18" fillId="0" borderId="4" xfId="0" applyFont="1" applyFill="1" applyBorder="1"/>
    <xf numFmtId="17" fontId="17" fillId="0" borderId="1" xfId="0" applyNumberFormat="1" applyFont="1" applyFill="1" applyBorder="1" applyAlignment="1" applyProtection="1">
      <alignment horizontal="center" vertical="top" wrapText="1" readingOrder="1"/>
      <protection locked="0"/>
    </xf>
    <xf numFmtId="0" fontId="17" fillId="0" borderId="1" xfId="0" applyFont="1" applyFill="1" applyBorder="1" applyAlignment="1" applyProtection="1">
      <alignment horizontal="center" vertical="top" wrapText="1" readingOrder="1"/>
      <protection locked="0"/>
    </xf>
    <xf numFmtId="17" fontId="20" fillId="0" borderId="1" xfId="0" applyNumberFormat="1" applyFont="1" applyFill="1" applyBorder="1" applyAlignment="1" applyProtection="1">
      <alignment horizontal="center" vertical="top" wrapText="1" readingOrder="1"/>
      <protection locked="0"/>
    </xf>
    <xf numFmtId="0" fontId="24" fillId="0" borderId="5" xfId="0" applyFont="1" applyFill="1" applyBorder="1"/>
    <xf numFmtId="0" fontId="23" fillId="0" borderId="3" xfId="0" applyFont="1" applyFill="1" applyBorder="1" applyAlignment="1" applyProtection="1">
      <alignment vertical="top" wrapText="1" readingOrder="1"/>
      <protection locked="0"/>
    </xf>
    <xf numFmtId="0" fontId="24" fillId="0" borderId="6" xfId="0" applyFont="1" applyFill="1" applyBorder="1"/>
    <xf numFmtId="0" fontId="18" fillId="0" borderId="7" xfId="0" applyFont="1" applyFill="1" applyBorder="1"/>
    <xf numFmtId="0" fontId="24" fillId="0" borderId="0" xfId="0" applyFont="1" applyFill="1" applyBorder="1"/>
    <xf numFmtId="0" fontId="24" fillId="0" borderId="8" xfId="0" applyFont="1" applyFill="1" applyBorder="1"/>
    <xf numFmtId="1" fontId="19" fillId="0" borderId="1" xfId="0" applyNumberFormat="1" applyFont="1" applyFill="1" applyBorder="1" applyAlignment="1" applyProtection="1">
      <alignment horizontal="center" vertical="top" wrapText="1" readingOrder="1"/>
      <protection locked="0"/>
    </xf>
    <xf numFmtId="0" fontId="23" fillId="0" borderId="3" xfId="0" applyFont="1" applyFill="1" applyBorder="1" applyAlignment="1" applyProtection="1">
      <alignment horizontal="left" vertical="top" wrapText="1" readingOrder="1"/>
      <protection locked="0"/>
    </xf>
    <xf numFmtId="17" fontId="23" fillId="0" borderId="1" xfId="0" applyNumberFormat="1" applyFont="1" applyFill="1" applyBorder="1" applyAlignment="1" applyProtection="1">
      <alignment horizontal="center" vertical="top" wrapText="1" readingOrder="1"/>
      <protection locked="0"/>
    </xf>
    <xf numFmtId="0" fontId="23" fillId="0" borderId="1" xfId="0" applyFont="1" applyFill="1" applyBorder="1" applyAlignment="1" applyProtection="1">
      <alignment vertical="top" wrapText="1" readingOrder="1"/>
      <protection locked="0"/>
    </xf>
    <xf numFmtId="0" fontId="23" fillId="0" borderId="3" xfId="0" applyFont="1" applyFill="1" applyBorder="1" applyAlignment="1" applyProtection="1">
      <alignment vertical="top" wrapText="1" readingOrder="1"/>
      <protection locked="0"/>
    </xf>
    <xf numFmtId="0" fontId="3" fillId="0" borderId="1" xfId="0" applyFont="1" applyFill="1" applyBorder="1" applyAlignment="1" applyProtection="1">
      <alignment horizontal="center" vertical="top" wrapText="1" readingOrder="1"/>
      <protection locked="0"/>
    </xf>
    <xf numFmtId="0" fontId="13" fillId="0" borderId="1" xfId="0" applyFont="1" applyFill="1" applyBorder="1" applyAlignment="1" applyProtection="1">
      <alignment horizontal="center" vertical="top" wrapText="1" readingOrder="1"/>
      <protection locked="0"/>
    </xf>
    <xf numFmtId="0" fontId="13" fillId="0" borderId="1" xfId="0" applyFont="1" applyFill="1" applyBorder="1" applyAlignment="1" applyProtection="1">
      <alignment horizontal="center" wrapText="1" readingOrder="1"/>
      <protection locked="0"/>
    </xf>
    <xf numFmtId="0" fontId="5" fillId="0" borderId="1" xfId="0" applyFont="1" applyFill="1" applyBorder="1" applyAlignment="1">
      <alignment horizontal="center"/>
    </xf>
    <xf numFmtId="0" fontId="13" fillId="0" borderId="9" xfId="0" applyFont="1" applyFill="1" applyBorder="1" applyAlignment="1" applyProtection="1">
      <alignment horizontal="center" vertical="top" wrapText="1" readingOrder="1"/>
      <protection locked="0"/>
    </xf>
    <xf numFmtId="0" fontId="23" fillId="0" borderId="1" xfId="0" applyFont="1" applyFill="1" applyBorder="1" applyAlignment="1" applyProtection="1">
      <alignment vertical="top" wrapText="1" readingOrder="1"/>
      <protection locked="0"/>
    </xf>
    <xf numFmtId="14" fontId="12" fillId="0" borderId="1" xfId="0" applyNumberFormat="1" applyFont="1" applyFill="1" applyBorder="1"/>
    <xf numFmtId="0" fontId="8" fillId="9" borderId="0" xfId="0" applyFont="1" applyFill="1" applyBorder="1" applyAlignment="1" applyProtection="1">
      <alignment horizontal="center" vertical="top" wrapText="1" readingOrder="1"/>
      <protection locked="0"/>
    </xf>
    <xf numFmtId="0" fontId="25" fillId="0" borderId="5" xfId="0" applyFont="1" applyFill="1" applyBorder="1"/>
    <xf numFmtId="0" fontId="25" fillId="0" borderId="6" xfId="0" applyFont="1" applyFill="1" applyBorder="1"/>
    <xf numFmtId="0" fontId="26" fillId="0" borderId="7" xfId="0" applyFont="1" applyFill="1" applyBorder="1" applyAlignment="1" applyProtection="1">
      <alignment horizontal="center" vertical="top" wrapText="1" readingOrder="1"/>
      <protection locked="0"/>
    </xf>
    <xf numFmtId="0" fontId="26" fillId="0" borderId="0" xfId="0" applyFont="1" applyFill="1" applyBorder="1" applyAlignment="1" applyProtection="1">
      <alignment vertical="top" wrapText="1" readingOrder="1"/>
      <protection locked="0"/>
    </xf>
    <xf numFmtId="0" fontId="26" fillId="0" borderId="0" xfId="0" applyFont="1" applyFill="1" applyBorder="1" applyAlignment="1" applyProtection="1">
      <alignment horizontal="center" vertical="top" wrapText="1" readingOrder="1"/>
      <protection locked="0"/>
    </xf>
    <xf numFmtId="0" fontId="26" fillId="0" borderId="8" xfId="0" applyFont="1" applyFill="1" applyBorder="1" applyAlignment="1" applyProtection="1">
      <alignment horizontal="center" vertical="top" wrapText="1" readingOrder="1"/>
      <protection locked="0"/>
    </xf>
    <xf numFmtId="0" fontId="19" fillId="0" borderId="1" xfId="0" applyFont="1" applyFill="1" applyBorder="1" applyAlignment="1" applyProtection="1">
      <alignment horizontal="center" wrapText="1" readingOrder="1"/>
      <protection locked="0"/>
    </xf>
    <xf numFmtId="0" fontId="19" fillId="0" borderId="1" xfId="0" applyFont="1" applyBorder="1" applyAlignment="1" applyProtection="1">
      <alignment horizontal="center" vertical="top" wrapText="1" readingOrder="1"/>
      <protection locked="0"/>
    </xf>
    <xf numFmtId="0" fontId="25" fillId="0" borderId="1" xfId="0" applyFont="1" applyFill="1" applyBorder="1" applyAlignment="1">
      <alignment horizontal="center"/>
    </xf>
    <xf numFmtId="0" fontId="19" fillId="0" borderId="1" xfId="0" applyFont="1" applyFill="1" applyBorder="1" applyAlignment="1" applyProtection="1">
      <alignment horizontal="center" vertical="center" wrapText="1" readingOrder="1"/>
      <protection locked="0"/>
    </xf>
    <xf numFmtId="0" fontId="19" fillId="0" borderId="1" xfId="0" applyFont="1" applyBorder="1" applyAlignment="1" applyProtection="1">
      <alignment horizontal="center" vertical="center" wrapText="1" readingOrder="1"/>
      <protection locked="0"/>
    </xf>
    <xf numFmtId="0" fontId="25" fillId="0" borderId="1" xfId="0" applyFont="1" applyFill="1" applyBorder="1" applyAlignment="1">
      <alignment horizontal="center" vertical="center" readingOrder="1"/>
    </xf>
    <xf numFmtId="0" fontId="25" fillId="0" borderId="0" xfId="0" applyFont="1" applyFill="1" applyBorder="1" applyAlignment="1">
      <alignment horizontal="center" vertical="center" readingOrder="1"/>
    </xf>
    <xf numFmtId="0" fontId="5" fillId="0" borderId="0" xfId="0" applyFont="1" applyFill="1" applyBorder="1" applyAlignment="1">
      <alignment horizontal="center" vertical="center" readingOrder="1"/>
    </xf>
    <xf numFmtId="0" fontId="13" fillId="0" borderId="11" xfId="0" applyFont="1" applyFill="1" applyBorder="1" applyAlignment="1" applyProtection="1">
      <alignment horizontal="center" wrapText="1" readingOrder="1"/>
      <protection locked="0"/>
    </xf>
    <xf numFmtId="0" fontId="8" fillId="10" borderId="0" xfId="0" applyFont="1" applyFill="1" applyBorder="1" applyAlignment="1" applyProtection="1">
      <alignment vertical="top" wrapText="1" readingOrder="1"/>
      <protection locked="0"/>
    </xf>
    <xf numFmtId="0" fontId="5" fillId="10" borderId="1" xfId="0" applyFont="1" applyFill="1" applyBorder="1" applyAlignment="1">
      <alignment horizontal="center"/>
    </xf>
    <xf numFmtId="0" fontId="13" fillId="10" borderId="1" xfId="0" applyFont="1" applyFill="1" applyBorder="1" applyAlignment="1" applyProtection="1">
      <alignment horizontal="center" wrapText="1" readingOrder="1"/>
      <protection locked="0"/>
    </xf>
    <xf numFmtId="0" fontId="5" fillId="0" borderId="5" xfId="0" applyFont="1" applyFill="1" applyBorder="1"/>
    <xf numFmtId="0" fontId="5" fillId="0" borderId="6" xfId="0" applyFont="1" applyFill="1" applyBorder="1"/>
    <xf numFmtId="0" fontId="5" fillId="0" borderId="0" xfId="0" applyFont="1" applyFill="1"/>
    <xf numFmtId="0" fontId="5" fillId="0" borderId="8" xfId="0" applyFont="1" applyFill="1" applyBorder="1"/>
    <xf numFmtId="0" fontId="18" fillId="0" borderId="1" xfId="0" applyFont="1" applyFill="1" applyBorder="1" applyAlignment="1">
      <alignment horizontal="center"/>
    </xf>
    <xf numFmtId="0" fontId="18" fillId="0" borderId="0" xfId="0" applyFont="1" applyFill="1" applyBorder="1" applyAlignment="1"/>
    <xf numFmtId="14" fontId="18" fillId="0" borderId="1" xfId="0" applyNumberFormat="1" applyFont="1" applyFill="1" applyBorder="1"/>
    <xf numFmtId="14" fontId="18" fillId="0" borderId="9" xfId="0" applyNumberFormat="1" applyFont="1" applyFill="1" applyBorder="1"/>
    <xf numFmtId="14" fontId="18" fillId="0" borderId="1" xfId="0" applyNumberFormat="1" applyFont="1" applyFill="1" applyBorder="1" applyAlignment="1">
      <alignment horizontal="right"/>
    </xf>
    <xf numFmtId="0" fontId="25" fillId="0" borderId="1" xfId="0" applyFont="1" applyFill="1" applyBorder="1" applyAlignment="1">
      <alignment horizontal="center" vertical="top"/>
    </xf>
    <xf numFmtId="0" fontId="19" fillId="0" borderId="9" xfId="0" applyFont="1" applyFill="1" applyBorder="1" applyAlignment="1" applyProtection="1">
      <alignment horizontal="center" vertical="top" wrapText="1" readingOrder="1"/>
      <protection locked="0"/>
    </xf>
    <xf numFmtId="0" fontId="25" fillId="0" borderId="1" xfId="0" applyFont="1" applyFill="1" applyBorder="1" applyAlignment="1">
      <alignment horizontal="center" readingOrder="1"/>
    </xf>
    <xf numFmtId="0" fontId="25" fillId="0" borderId="9" xfId="0" applyFont="1" applyFill="1" applyBorder="1" applyAlignment="1">
      <alignment horizontal="center" readingOrder="1"/>
    </xf>
    <xf numFmtId="17" fontId="27" fillId="0" borderId="1" xfId="0" applyNumberFormat="1" applyFont="1" applyFill="1" applyBorder="1" applyAlignment="1" applyProtection="1">
      <alignment horizontal="center" vertical="top" wrapText="1" readingOrder="1"/>
      <protection locked="0"/>
    </xf>
    <xf numFmtId="0" fontId="19" fillId="0" borderId="1" xfId="0" applyFont="1" applyFill="1" applyBorder="1" applyAlignment="1" applyProtection="1">
      <alignment vertical="top" wrapText="1" readingOrder="1"/>
      <protection locked="0"/>
    </xf>
    <xf numFmtId="0" fontId="12" fillId="0" borderId="0" xfId="0" applyFont="1" applyFill="1" applyBorder="1"/>
    <xf numFmtId="14" fontId="18" fillId="0" borderId="1" xfId="0" applyNumberFormat="1" applyFont="1" applyFill="1" applyBorder="1" applyAlignment="1">
      <alignment horizontal="center"/>
    </xf>
    <xf numFmtId="0" fontId="18" fillId="0" borderId="10" xfId="0" applyFont="1" applyFill="1" applyBorder="1"/>
    <xf numFmtId="14" fontId="18" fillId="0" borderId="1" xfId="0" applyNumberFormat="1" applyFont="1" applyFill="1" applyBorder="1" applyAlignment="1">
      <alignment horizontal="center" readingOrder="1"/>
    </xf>
    <xf numFmtId="14" fontId="18" fillId="0" borderId="9" xfId="0" applyNumberFormat="1" applyFont="1" applyFill="1" applyBorder="1" applyAlignment="1">
      <alignment horizontal="center" readingOrder="1"/>
    </xf>
    <xf numFmtId="14" fontId="18" fillId="0" borderId="3" xfId="0" applyNumberFormat="1" applyFont="1" applyFill="1" applyBorder="1" applyAlignment="1">
      <alignment horizontal="center" readingOrder="1"/>
    </xf>
    <xf numFmtId="0" fontId="28" fillId="0" borderId="1" xfId="0" applyFont="1" applyFill="1" applyBorder="1" applyAlignment="1" applyProtection="1">
      <alignment vertical="top" wrapText="1" readingOrder="1"/>
      <protection locked="0"/>
    </xf>
    <xf numFmtId="14" fontId="12" fillId="0" borderId="1" xfId="0" applyNumberFormat="1" applyFont="1" applyFill="1" applyBorder="1" applyAlignment="1">
      <alignment horizontal="center" readingOrder="1"/>
    </xf>
    <xf numFmtId="0" fontId="5" fillId="0" borderId="1" xfId="0" applyFont="1" applyFill="1" applyBorder="1" applyAlignment="1">
      <alignment horizontal="center" vertical="top"/>
    </xf>
    <xf numFmtId="0" fontId="18" fillId="0" borderId="9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13" fillId="0" borderId="1" xfId="0" applyFont="1" applyFill="1" applyBorder="1" applyAlignment="1" applyProtection="1">
      <alignment horizontal="center" vertical="center" wrapText="1" readingOrder="1"/>
      <protection locked="0"/>
    </xf>
    <xf numFmtId="0" fontId="5" fillId="0" borderId="1" xfId="0" applyFont="1" applyFill="1" applyBorder="1" applyAlignment="1">
      <alignment horizontal="center" vertical="center" readingOrder="1"/>
    </xf>
    <xf numFmtId="14" fontId="12" fillId="0" borderId="9" xfId="0" applyNumberFormat="1" applyFont="1" applyFill="1" applyBorder="1" applyAlignment="1">
      <alignment horizontal="center" readingOrder="1"/>
    </xf>
    <xf numFmtId="0" fontId="18" fillId="0" borderId="9" xfId="0" applyFont="1" applyFill="1" applyBorder="1" applyAlignment="1">
      <alignment vertical="center"/>
    </xf>
    <xf numFmtId="0" fontId="13" fillId="8" borderId="1" xfId="0" applyFont="1" applyFill="1" applyBorder="1" applyAlignment="1" applyProtection="1">
      <alignment horizontal="center" wrapText="1" readingOrder="1"/>
      <protection locked="0"/>
    </xf>
    <xf numFmtId="0" fontId="5" fillId="8" borderId="1" xfId="0" applyFont="1" applyFill="1" applyBorder="1" applyAlignment="1">
      <alignment horizontal="center"/>
    </xf>
    <xf numFmtId="0" fontId="4" fillId="8" borderId="1" xfId="0" applyFont="1" applyFill="1" applyBorder="1" applyAlignment="1" applyProtection="1">
      <alignment horizontal="center" vertical="top" wrapText="1" readingOrder="1"/>
      <protection locked="0"/>
    </xf>
    <xf numFmtId="0" fontId="3" fillId="8" borderId="1" xfId="0" applyFont="1" applyFill="1" applyBorder="1" applyAlignment="1" applyProtection="1">
      <alignment horizontal="center" vertical="top" wrapText="1" readingOrder="1"/>
      <protection locked="0"/>
    </xf>
    <xf numFmtId="0" fontId="13" fillId="8" borderId="1" xfId="0" applyFont="1" applyFill="1" applyBorder="1" applyAlignment="1" applyProtection="1">
      <alignment horizontal="center" vertical="top" wrapText="1" readingOrder="1"/>
      <protection locked="0"/>
    </xf>
    <xf numFmtId="0" fontId="19" fillId="0" borderId="1" xfId="0" applyFont="1" applyFill="1" applyBorder="1" applyAlignment="1" applyProtection="1">
      <alignment vertical="top" wrapText="1" readingOrder="1"/>
      <protection locked="0"/>
    </xf>
    <xf numFmtId="0" fontId="19" fillId="0" borderId="1" xfId="0" applyFont="1" applyFill="1" applyBorder="1" applyAlignment="1" applyProtection="1">
      <alignment vertical="top" wrapText="1" readingOrder="1"/>
      <protection locked="0"/>
    </xf>
    <xf numFmtId="0" fontId="17" fillId="0" borderId="0" xfId="0" applyFont="1" applyFill="1" applyBorder="1" applyAlignment="1" applyProtection="1">
      <alignment vertical="top" wrapText="1" readingOrder="1"/>
      <protection locked="0"/>
    </xf>
    <xf numFmtId="0" fontId="17" fillId="0" borderId="0" xfId="0" applyFont="1" applyFill="1" applyBorder="1" applyAlignment="1" applyProtection="1">
      <alignment vertical="center" wrapText="1" readingOrder="1"/>
      <protection locked="0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3" fillId="3" borderId="1" xfId="0" applyFont="1" applyFill="1" applyBorder="1" applyAlignment="1" applyProtection="1">
      <alignment horizontal="center" vertical="top" wrapText="1" readingOrder="1"/>
      <protection locked="0"/>
    </xf>
    <xf numFmtId="0" fontId="13" fillId="4" borderId="1" xfId="0" applyFont="1" applyFill="1" applyBorder="1" applyAlignment="1" applyProtection="1">
      <alignment horizontal="center" vertical="top" wrapText="1" readingOrder="1"/>
      <protection locked="0"/>
    </xf>
    <xf numFmtId="0" fontId="13" fillId="9" borderId="1" xfId="0" applyFont="1" applyFill="1" applyBorder="1" applyAlignment="1" applyProtection="1">
      <alignment horizontal="center" vertical="top" wrapText="1" readingOrder="1"/>
      <protection locked="0"/>
    </xf>
    <xf numFmtId="0" fontId="5" fillId="3" borderId="1" xfId="0" applyFont="1" applyFill="1" applyBorder="1" applyAlignment="1" applyProtection="1">
      <alignment horizontal="center" vertical="top" wrapText="1" readingOrder="1"/>
      <protection locked="0"/>
    </xf>
    <xf numFmtId="0" fontId="5" fillId="3" borderId="1" xfId="0" applyFont="1" applyFill="1" applyBorder="1" applyAlignment="1">
      <alignment horizontal="center" readingOrder="1"/>
    </xf>
    <xf numFmtId="0" fontId="5" fillId="3" borderId="1" xfId="0" applyFont="1" applyFill="1" applyBorder="1" applyAlignment="1">
      <alignment horizontal="center"/>
    </xf>
    <xf numFmtId="0" fontId="25" fillId="0" borderId="1" xfId="0" applyNumberFormat="1" applyFont="1" applyFill="1" applyBorder="1" applyAlignment="1">
      <alignment horizontal="center"/>
    </xf>
    <xf numFmtId="0" fontId="12" fillId="11" borderId="0" xfId="0" applyFont="1" applyFill="1" applyBorder="1" applyAlignment="1">
      <alignment horizontal="center"/>
    </xf>
    <xf numFmtId="0" fontId="19" fillId="0" borderId="1" xfId="0" applyFont="1" applyFill="1" applyBorder="1" applyAlignment="1" applyProtection="1">
      <alignment vertical="top" wrapText="1" readingOrder="1"/>
      <protection locked="0"/>
    </xf>
    <xf numFmtId="0" fontId="5" fillId="0" borderId="9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center" vertical="top" wrapText="1" readingOrder="1"/>
      <protection locked="0"/>
    </xf>
    <xf numFmtId="0" fontId="3" fillId="8" borderId="1" xfId="0" applyFont="1" applyFill="1" applyBorder="1" applyAlignment="1" applyProtection="1">
      <alignment horizontal="center" wrapText="1" readingOrder="1"/>
      <protection locked="0"/>
    </xf>
    <xf numFmtId="0" fontId="19" fillId="0" borderId="1" xfId="0" applyFont="1" applyFill="1" applyBorder="1" applyAlignment="1" applyProtection="1">
      <alignment vertical="top" wrapText="1" readingOrder="1"/>
      <protection locked="0"/>
    </xf>
    <xf numFmtId="0" fontId="19" fillId="0" borderId="1" xfId="0" applyFont="1" applyFill="1" applyBorder="1" applyAlignment="1" applyProtection="1">
      <alignment vertical="top" wrapText="1" readingOrder="1"/>
      <protection locked="0"/>
    </xf>
    <xf numFmtId="0" fontId="19" fillId="0" borderId="2" xfId="0" applyFont="1" applyFill="1" applyBorder="1" applyAlignment="1" applyProtection="1">
      <alignment vertical="top" wrapText="1" readingOrder="1"/>
      <protection locked="0"/>
    </xf>
    <xf numFmtId="0" fontId="19" fillId="0" borderId="3" xfId="0" applyFont="1" applyFill="1" applyBorder="1" applyAlignment="1" applyProtection="1">
      <alignment vertical="top" wrapText="1" readingOrder="1"/>
      <protection locked="0"/>
    </xf>
    <xf numFmtId="0" fontId="25" fillId="0" borderId="7" xfId="0" applyFont="1" applyFill="1" applyBorder="1"/>
    <xf numFmtId="0" fontId="25" fillId="0" borderId="0" xfId="0" applyFont="1" applyFill="1" applyBorder="1"/>
    <xf numFmtId="0" fontId="25" fillId="0" borderId="8" xfId="0" applyFont="1" applyFill="1" applyBorder="1"/>
    <xf numFmtId="0" fontId="5" fillId="0" borderId="0" xfId="0" applyFont="1"/>
    <xf numFmtId="0" fontId="25" fillId="0" borderId="0" xfId="0" applyFont="1" applyFill="1" applyBorder="1" applyAlignment="1">
      <alignment horizontal="center"/>
    </xf>
    <xf numFmtId="0" fontId="25" fillId="0" borderId="1" xfId="0" applyFont="1" applyFill="1" applyBorder="1" applyAlignment="1" applyProtection="1">
      <alignment horizontal="center" wrapText="1" readingOrder="1"/>
      <protection locked="0"/>
    </xf>
    <xf numFmtId="0" fontId="17" fillId="0" borderId="5" xfId="0" applyFont="1" applyFill="1" applyBorder="1" applyAlignment="1" applyProtection="1">
      <alignment horizontal="center" vertical="top" wrapText="1" readingOrder="1"/>
      <protection locked="0"/>
    </xf>
    <xf numFmtId="14" fontId="12" fillId="0" borderId="9" xfId="0" applyNumberFormat="1" applyFont="1" applyFill="1" applyBorder="1"/>
    <xf numFmtId="0" fontId="5" fillId="0" borderId="9" xfId="0" applyFont="1" applyFill="1" applyBorder="1" applyAlignment="1" applyProtection="1">
      <alignment horizontal="center" vertical="top" wrapText="1" readingOrder="1"/>
      <protection locked="0"/>
    </xf>
    <xf numFmtId="0" fontId="12" fillId="0" borderId="9" xfId="0" applyFont="1" applyFill="1" applyBorder="1" applyAlignment="1">
      <alignment horizontal="center"/>
    </xf>
    <xf numFmtId="0" fontId="5" fillId="0" borderId="1" xfId="0" applyFont="1" applyFill="1" applyBorder="1"/>
    <xf numFmtId="0" fontId="18" fillId="0" borderId="5" xfId="0" applyFont="1" applyFill="1" applyBorder="1" applyAlignment="1">
      <alignment horizontal="left"/>
    </xf>
    <xf numFmtId="0" fontId="17" fillId="0" borderId="7" xfId="0" applyFont="1" applyFill="1" applyBorder="1" applyAlignment="1" applyProtection="1">
      <alignment vertical="top" wrapText="1" readingOrder="1"/>
      <protection locked="0"/>
    </xf>
    <xf numFmtId="0" fontId="17" fillId="0" borderId="0" xfId="0" applyFont="1" applyFill="1" applyBorder="1" applyAlignment="1" applyProtection="1">
      <alignment horizontal="center" wrapText="1" readingOrder="1"/>
      <protection locked="0"/>
    </xf>
    <xf numFmtId="0" fontId="17" fillId="0" borderId="0" xfId="0" applyFont="1" applyFill="1" applyBorder="1" applyAlignment="1" applyProtection="1">
      <alignment horizontal="left" vertical="top" wrapText="1" readingOrder="1"/>
      <protection locked="0"/>
    </xf>
    <xf numFmtId="0" fontId="29" fillId="0" borderId="0" xfId="0" applyFont="1" applyFill="1" applyBorder="1"/>
    <xf numFmtId="0" fontId="18" fillId="0" borderId="1" xfId="0" applyFont="1" applyFill="1" applyBorder="1"/>
    <xf numFmtId="0" fontId="25" fillId="0" borderId="1" xfId="0" applyFont="1" applyFill="1" applyBorder="1"/>
    <xf numFmtId="0" fontId="25" fillId="0" borderId="3" xfId="0" applyFont="1" applyFill="1" applyBorder="1"/>
    <xf numFmtId="0" fontId="4" fillId="0" borderId="1" xfId="0" applyFont="1" applyFill="1" applyBorder="1" applyAlignment="1" applyProtection="1">
      <alignment horizontal="center" vertical="top" wrapText="1" readingOrder="1"/>
      <protection locked="0"/>
    </xf>
    <xf numFmtId="0" fontId="25" fillId="0" borderId="1" xfId="0" applyFont="1" applyFill="1" applyBorder="1" applyAlignment="1" applyProtection="1">
      <alignment horizontal="center" vertical="top" wrapText="1" readingOrder="1"/>
      <protection locked="0"/>
    </xf>
    <xf numFmtId="0" fontId="5" fillId="0" borderId="1" xfId="0" applyFont="1" applyFill="1" applyBorder="1" applyAlignment="1">
      <alignment horizontal="center" readingOrder="1"/>
    </xf>
    <xf numFmtId="0" fontId="2" fillId="6" borderId="10" xfId="0" applyFont="1" applyFill="1" applyBorder="1" applyAlignment="1" applyProtection="1">
      <alignment horizontal="center" vertical="top" wrapText="1" readingOrder="1"/>
      <protection locked="0"/>
    </xf>
    <xf numFmtId="0" fontId="2" fillId="3" borderId="10" xfId="0" applyFont="1" applyFill="1" applyBorder="1" applyAlignment="1" applyProtection="1">
      <alignment horizontal="center" vertical="top" wrapText="1" readingOrder="1"/>
      <protection locked="0"/>
    </xf>
    <xf numFmtId="0" fontId="2" fillId="4" borderId="10" xfId="0" applyFont="1" applyFill="1" applyBorder="1" applyAlignment="1" applyProtection="1">
      <alignment horizontal="center" vertical="top" wrapText="1" readingOrder="1"/>
      <protection locked="0"/>
    </xf>
    <xf numFmtId="0" fontId="2" fillId="10" borderId="10" xfId="0" applyFont="1" applyFill="1" applyBorder="1" applyAlignment="1" applyProtection="1">
      <alignment horizontal="center" vertical="top" wrapText="1" readingOrder="1"/>
      <protection locked="0"/>
    </xf>
    <xf numFmtId="0" fontId="2" fillId="9" borderId="10" xfId="0" applyFont="1" applyFill="1" applyBorder="1" applyAlignment="1" applyProtection="1">
      <alignment horizontal="center" vertical="top" wrapText="1" readingOrder="1"/>
      <protection locked="0"/>
    </xf>
    <xf numFmtId="0" fontId="19" fillId="0" borderId="1" xfId="0" applyFont="1" applyFill="1" applyBorder="1" applyAlignment="1" applyProtection="1">
      <alignment vertical="top" wrapText="1" readingOrder="1"/>
      <protection locked="0"/>
    </xf>
    <xf numFmtId="0" fontId="19" fillId="0" borderId="2" xfId="0" applyFont="1" applyFill="1" applyBorder="1" applyAlignment="1" applyProtection="1">
      <alignment vertical="top" wrapText="1" readingOrder="1"/>
      <protection locked="0"/>
    </xf>
    <xf numFmtId="0" fontId="19" fillId="0" borderId="1" xfId="0" applyFont="1" applyFill="1" applyBorder="1" applyAlignment="1" applyProtection="1">
      <alignment vertical="top" wrapText="1" readingOrder="1"/>
      <protection locked="0"/>
    </xf>
    <xf numFmtId="0" fontId="5" fillId="0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 applyProtection="1">
      <alignment vertical="top" wrapText="1" readingOrder="1"/>
      <protection locked="0"/>
    </xf>
    <xf numFmtId="0" fontId="31" fillId="0" borderId="12" xfId="0" applyFont="1" applyBorder="1" applyAlignment="1" applyProtection="1">
      <alignment vertical="top" wrapText="1" readingOrder="1"/>
      <protection locked="0"/>
    </xf>
    <xf numFmtId="0" fontId="31" fillId="0" borderId="12" xfId="0" applyFont="1" applyBorder="1" applyAlignment="1" applyProtection="1">
      <alignment horizontal="center" vertical="top" wrapText="1" readingOrder="1"/>
      <protection locked="0"/>
    </xf>
    <xf numFmtId="0" fontId="32" fillId="0" borderId="12" xfId="0" applyFont="1" applyBorder="1" applyAlignment="1" applyProtection="1">
      <alignment horizontal="center" vertical="top" wrapText="1" readingOrder="1"/>
      <protection locked="0"/>
    </xf>
    <xf numFmtId="0" fontId="19" fillId="0" borderId="1" xfId="0" applyFont="1" applyFill="1" applyBorder="1" applyAlignment="1" applyProtection="1">
      <alignment vertical="top" wrapText="1" readingOrder="1"/>
      <protection locked="0"/>
    </xf>
    <xf numFmtId="0" fontId="19" fillId="0" borderId="2" xfId="0" applyFont="1" applyFill="1" applyBorder="1" applyAlignment="1" applyProtection="1">
      <alignment vertical="top" wrapText="1" readingOrder="1"/>
      <protection locked="0"/>
    </xf>
    <xf numFmtId="0" fontId="2" fillId="0" borderId="7" xfId="0" applyFont="1" applyFill="1" applyBorder="1" applyAlignment="1" applyProtection="1">
      <alignment vertical="top" wrapText="1" readingOrder="1"/>
      <protection locked="0"/>
    </xf>
    <xf numFmtId="0" fontId="2" fillId="0" borderId="0" xfId="0" applyFont="1" applyFill="1" applyBorder="1" applyAlignment="1" applyProtection="1">
      <alignment vertical="top" wrapText="1" readingOrder="1"/>
      <protection locked="0"/>
    </xf>
    <xf numFmtId="0" fontId="3" fillId="0" borderId="1" xfId="0" applyFont="1" applyFill="1" applyBorder="1" applyAlignment="1" applyProtection="1">
      <alignment vertical="top" wrapText="1" readingOrder="1"/>
      <protection locked="0"/>
    </xf>
    <xf numFmtId="0" fontId="2" fillId="0" borderId="1" xfId="0" applyFont="1" applyFill="1" applyBorder="1" applyAlignment="1" applyProtection="1">
      <alignment vertical="top" wrapText="1" readingOrder="1"/>
      <protection locked="0"/>
    </xf>
    <xf numFmtId="0" fontId="3" fillId="0" borderId="2" xfId="0" applyFont="1" applyFill="1" applyBorder="1" applyAlignment="1" applyProtection="1">
      <alignment vertical="top" wrapText="1" readingOrder="1"/>
      <protection locked="0"/>
    </xf>
    <xf numFmtId="0" fontId="4" fillId="0" borderId="1" xfId="0" applyFont="1" applyFill="1" applyBorder="1" applyAlignment="1" applyProtection="1">
      <alignment vertical="top" wrapText="1" readingOrder="1"/>
      <protection locked="0"/>
    </xf>
    <xf numFmtId="1" fontId="20" fillId="0" borderId="1" xfId="0" applyNumberFormat="1" applyFont="1" applyFill="1" applyBorder="1" applyAlignment="1" applyProtection="1">
      <alignment horizontal="center" vertical="top" wrapText="1" readingOrder="1"/>
      <protection locked="0"/>
    </xf>
    <xf numFmtId="1" fontId="20" fillId="0" borderId="1" xfId="0" applyNumberFormat="1" applyFont="1" applyFill="1" applyBorder="1" applyAlignment="1" applyProtection="1">
      <alignment vertical="top" wrapText="1" readingOrder="1"/>
      <protection locked="0"/>
    </xf>
    <xf numFmtId="0" fontId="2" fillId="8" borderId="7" xfId="0" applyFont="1" applyFill="1" applyBorder="1" applyAlignment="1" applyProtection="1">
      <alignment vertical="top" wrapText="1" readingOrder="1"/>
      <protection locked="0"/>
    </xf>
    <xf numFmtId="0" fontId="2" fillId="8" borderId="0" xfId="0" applyFont="1" applyFill="1" applyBorder="1" applyAlignment="1" applyProtection="1">
      <alignment vertical="top" wrapText="1" readingOrder="1"/>
      <protection locked="0"/>
    </xf>
    <xf numFmtId="17" fontId="20" fillId="8" borderId="1" xfId="0" applyNumberFormat="1" applyFont="1" applyFill="1" applyBorder="1" applyAlignment="1" applyProtection="1">
      <alignment horizontal="center" vertical="top" wrapText="1" readingOrder="1"/>
      <protection locked="0"/>
    </xf>
    <xf numFmtId="0" fontId="0" fillId="8" borderId="0" xfId="0" applyFill="1"/>
    <xf numFmtId="0" fontId="3" fillId="8" borderId="1" xfId="0" applyFont="1" applyFill="1" applyBorder="1" applyAlignment="1" applyProtection="1">
      <alignment vertical="top" wrapText="1" readingOrder="1"/>
      <protection locked="0"/>
    </xf>
    <xf numFmtId="0" fontId="2" fillId="8" borderId="1" xfId="0" applyFont="1" applyFill="1" applyBorder="1" applyAlignment="1" applyProtection="1">
      <alignment vertical="top" wrapText="1" readingOrder="1"/>
      <protection locked="0"/>
    </xf>
    <xf numFmtId="0" fontId="3" fillId="8" borderId="2" xfId="0" applyFont="1" applyFill="1" applyBorder="1" applyAlignment="1" applyProtection="1">
      <alignment vertical="top" wrapText="1" readingOrder="1"/>
      <protection locked="0"/>
    </xf>
    <xf numFmtId="0" fontId="4" fillId="8" borderId="1" xfId="0" applyFont="1" applyFill="1" applyBorder="1" applyAlignment="1" applyProtection="1">
      <alignment vertical="top" wrapText="1" readingOrder="1"/>
      <protection locked="0"/>
    </xf>
    <xf numFmtId="0" fontId="34" fillId="0" borderId="0" xfId="0" applyFont="1"/>
    <xf numFmtId="164" fontId="5" fillId="5" borderId="1" xfId="0" applyNumberFormat="1" applyFont="1" applyFill="1" applyBorder="1" applyAlignment="1">
      <alignment horizontal="right"/>
    </xf>
    <xf numFmtId="0" fontId="19" fillId="0" borderId="1" xfId="0" applyFont="1" applyFill="1" applyBorder="1" applyAlignment="1" applyProtection="1">
      <alignment vertical="top" wrapText="1" readingOrder="1"/>
      <protection locked="0"/>
    </xf>
    <xf numFmtId="0" fontId="3" fillId="8" borderId="1" xfId="0" applyFont="1" applyFill="1" applyBorder="1" applyAlignment="1" applyProtection="1">
      <alignment vertical="top" wrapText="1" readingOrder="1"/>
      <protection locked="0"/>
    </xf>
    <xf numFmtId="0" fontId="30" fillId="0" borderId="1" xfId="0" applyFont="1" applyFill="1" applyBorder="1" applyAlignment="1" applyProtection="1">
      <alignment vertical="top" wrapText="1" readingOrder="1"/>
      <protection locked="0"/>
    </xf>
    <xf numFmtId="0" fontId="5" fillId="8" borderId="1" xfId="0" applyFont="1" applyFill="1" applyBorder="1" applyAlignment="1" applyProtection="1">
      <alignment horizontal="center" vertical="top" wrapText="1" readingOrder="1"/>
      <protection locked="0"/>
    </xf>
    <xf numFmtId="0" fontId="5" fillId="0" borderId="1" xfId="0" applyFont="1" applyFill="1" applyBorder="1" applyAlignment="1" applyProtection="1">
      <alignment horizontal="center" vertical="center" wrapText="1" readingOrder="1"/>
      <protection locked="0"/>
    </xf>
    <xf numFmtId="0" fontId="30" fillId="8" borderId="1" xfId="0" applyFont="1" applyFill="1" applyBorder="1" applyAlignment="1" applyProtection="1">
      <alignment vertical="top" wrapText="1" readingOrder="1"/>
      <protection locked="0"/>
    </xf>
    <xf numFmtId="0" fontId="13" fillId="2" borderId="11" xfId="0" applyFont="1" applyFill="1" applyBorder="1" applyAlignment="1" applyProtection="1">
      <alignment horizontal="center" vertical="top" wrapText="1" readingOrder="1"/>
      <protection locked="0"/>
    </xf>
    <xf numFmtId="0" fontId="3" fillId="8" borderId="1" xfId="0" applyFont="1" applyFill="1" applyBorder="1" applyAlignment="1" applyProtection="1">
      <alignment vertical="top" wrapText="1" readingOrder="1"/>
      <protection locked="0"/>
    </xf>
    <xf numFmtId="17" fontId="23" fillId="0" borderId="1" xfId="0" applyNumberFormat="1" applyFont="1" applyFill="1" applyBorder="1" applyAlignment="1" applyProtection="1">
      <alignment horizontal="left" vertical="top" wrapText="1" indent="1" readingOrder="1"/>
      <protection locked="0"/>
    </xf>
    <xf numFmtId="0" fontId="23" fillId="0" borderId="3" xfId="0" applyFont="1" applyFill="1" applyBorder="1" applyAlignment="1" applyProtection="1">
      <alignment horizontal="left" vertical="top" wrapText="1" indent="1" readingOrder="1"/>
      <protection locked="0"/>
    </xf>
    <xf numFmtId="0" fontId="31" fillId="0" borderId="15" xfId="0" applyFont="1" applyBorder="1" applyAlignment="1" applyProtection="1">
      <alignment vertical="top" wrapText="1" readingOrder="1"/>
      <protection locked="0"/>
    </xf>
    <xf numFmtId="0" fontId="11" fillId="5" borderId="16" xfId="0" applyFont="1" applyFill="1" applyBorder="1"/>
    <xf numFmtId="0" fontId="9" fillId="5" borderId="17" xfId="0" applyFont="1" applyFill="1" applyBorder="1"/>
    <xf numFmtId="0" fontId="6" fillId="5" borderId="19" xfId="0" applyFont="1" applyFill="1" applyBorder="1"/>
    <xf numFmtId="0" fontId="33" fillId="5" borderId="20" xfId="0" applyFont="1" applyFill="1" applyBorder="1"/>
    <xf numFmtId="0" fontId="8" fillId="5" borderId="19" xfId="0" applyFont="1" applyFill="1" applyBorder="1" applyAlignment="1" applyProtection="1">
      <alignment horizontal="center" vertical="top" wrapText="1" readingOrder="1"/>
      <protection locked="0"/>
    </xf>
    <xf numFmtId="0" fontId="2" fillId="5" borderId="19" xfId="0" applyFont="1" applyFill="1" applyBorder="1" applyAlignment="1" applyProtection="1">
      <alignment vertical="top" wrapText="1" readingOrder="1"/>
      <protection locked="0"/>
    </xf>
    <xf numFmtId="0" fontId="2" fillId="6" borderId="21" xfId="0" applyFont="1" applyFill="1" applyBorder="1" applyAlignment="1" applyProtection="1">
      <alignment horizontal="center" vertical="top" wrapText="1" readingOrder="1"/>
      <protection locked="0"/>
    </xf>
    <xf numFmtId="0" fontId="13" fillId="6" borderId="23" xfId="0" applyFont="1" applyFill="1" applyBorder="1" applyAlignment="1" applyProtection="1">
      <alignment horizontal="center" vertical="top" wrapText="1" readingOrder="1"/>
      <protection locked="0"/>
    </xf>
    <xf numFmtId="0" fontId="3" fillId="5" borderId="25" xfId="0" applyFont="1" applyFill="1" applyBorder="1" applyAlignment="1" applyProtection="1">
      <alignment vertical="top" wrapText="1" readingOrder="1"/>
      <protection locked="0"/>
    </xf>
    <xf numFmtId="0" fontId="30" fillId="5" borderId="25" xfId="0" applyFont="1" applyFill="1" applyBorder="1" applyAlignment="1" applyProtection="1">
      <alignment vertical="top" wrapText="1" readingOrder="1"/>
      <protection locked="0"/>
    </xf>
    <xf numFmtId="0" fontId="3" fillId="5" borderId="22" xfId="0" applyFont="1" applyFill="1" applyBorder="1" applyAlignment="1" applyProtection="1">
      <alignment vertical="top" wrapText="1" readingOrder="1"/>
      <protection locked="0"/>
    </xf>
    <xf numFmtId="0" fontId="2" fillId="5" borderId="26" xfId="0" applyFont="1" applyFill="1" applyBorder="1" applyAlignment="1" applyProtection="1">
      <alignment vertical="top" wrapText="1" readingOrder="1"/>
      <protection locked="0"/>
    </xf>
    <xf numFmtId="0" fontId="4" fillId="5" borderId="27" xfId="0" applyFont="1" applyFill="1" applyBorder="1" applyAlignment="1" applyProtection="1">
      <alignment vertical="top" wrapText="1" readingOrder="1"/>
      <protection locked="0"/>
    </xf>
    <xf numFmtId="164" fontId="5" fillId="5" borderId="27" xfId="0" applyNumberFormat="1" applyFont="1" applyFill="1" applyBorder="1" applyAlignment="1">
      <alignment horizontal="right"/>
    </xf>
    <xf numFmtId="0" fontId="4" fillId="7" borderId="27" xfId="0" applyFont="1" applyFill="1" applyBorder="1" applyAlignment="1" applyProtection="1">
      <alignment horizontal="center" vertical="top" wrapText="1" readingOrder="1"/>
      <protection locked="0"/>
    </xf>
    <xf numFmtId="0" fontId="4" fillId="2" borderId="27" xfId="0" applyFont="1" applyFill="1" applyBorder="1" applyAlignment="1" applyProtection="1">
      <alignment horizontal="center" vertical="top" wrapText="1" readingOrder="1"/>
      <protection locked="0"/>
    </xf>
    <xf numFmtId="0" fontId="12" fillId="3" borderId="27" xfId="0" applyFont="1" applyFill="1" applyBorder="1" applyAlignment="1" applyProtection="1">
      <alignment horizontal="center" vertical="top" wrapText="1" readingOrder="1"/>
      <protection locked="0"/>
    </xf>
    <xf numFmtId="0" fontId="12" fillId="3" borderId="27" xfId="0" applyFont="1" applyFill="1" applyBorder="1" applyAlignment="1">
      <alignment horizontal="center"/>
    </xf>
    <xf numFmtId="0" fontId="4" fillId="4" borderId="27" xfId="0" applyFont="1" applyFill="1" applyBorder="1" applyAlignment="1" applyProtection="1">
      <alignment horizontal="center" vertical="top" wrapText="1" readingOrder="1"/>
      <protection locked="0"/>
    </xf>
    <xf numFmtId="0" fontId="12" fillId="4" borderId="27" xfId="0" applyFont="1" applyFill="1" applyBorder="1" applyAlignment="1">
      <alignment horizontal="center"/>
    </xf>
    <xf numFmtId="0" fontId="4" fillId="10" borderId="27" xfId="0" applyFont="1" applyFill="1" applyBorder="1" applyAlignment="1" applyProtection="1">
      <alignment horizontal="center" vertical="top" wrapText="1" readingOrder="1"/>
      <protection locked="0"/>
    </xf>
    <xf numFmtId="0" fontId="12" fillId="9" borderId="27" xfId="0" applyFont="1" applyFill="1" applyBorder="1" applyAlignment="1">
      <alignment horizontal="center"/>
    </xf>
    <xf numFmtId="0" fontId="4" fillId="6" borderId="27" xfId="0" applyFont="1" applyFill="1" applyBorder="1" applyAlignment="1" applyProtection="1">
      <alignment horizontal="center" vertical="top" wrapText="1" readingOrder="1"/>
      <protection locked="0"/>
    </xf>
    <xf numFmtId="0" fontId="4" fillId="6" borderId="28" xfId="0" applyFont="1" applyFill="1" applyBorder="1" applyAlignment="1" applyProtection="1">
      <alignment horizontal="center" vertical="top" wrapText="1" readingOrder="1"/>
      <protection locked="0"/>
    </xf>
    <xf numFmtId="0" fontId="19" fillId="0" borderId="1" xfId="0" applyFont="1" applyFill="1" applyBorder="1" applyAlignment="1" applyProtection="1">
      <alignment vertical="top" wrapText="1" readingOrder="1"/>
      <protection locked="0"/>
    </xf>
    <xf numFmtId="0" fontId="19" fillId="0" borderId="2" xfId="0" applyFont="1" applyFill="1" applyBorder="1" applyAlignment="1" applyProtection="1">
      <alignment vertical="top" wrapText="1" readingOrder="1"/>
      <protection locked="0"/>
    </xf>
    <xf numFmtId="0" fontId="19" fillId="0" borderId="1" xfId="0" applyFont="1" applyFill="1" applyBorder="1" applyAlignment="1" applyProtection="1">
      <alignment vertical="top" wrapText="1" readingOrder="1"/>
      <protection locked="0"/>
    </xf>
    <xf numFmtId="0" fontId="35" fillId="0" borderId="9" xfId="0" applyFont="1" applyFill="1" applyBorder="1" applyAlignment="1" applyProtection="1">
      <alignment horizontal="center" vertical="center" wrapText="1" readingOrder="1"/>
      <protection locked="0"/>
    </xf>
    <xf numFmtId="0" fontId="36" fillId="0" borderId="1" xfId="0" applyFont="1" applyFill="1" applyBorder="1" applyAlignment="1">
      <alignment horizontal="center" vertical="center"/>
    </xf>
    <xf numFmtId="0" fontId="36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 applyProtection="1">
      <alignment vertical="top" wrapText="1" readingOrder="1"/>
      <protection locked="0"/>
    </xf>
    <xf numFmtId="0" fontId="19" fillId="0" borderId="2" xfId="0" applyFont="1" applyFill="1" applyBorder="1" applyAlignment="1" applyProtection="1">
      <alignment vertical="top" wrapText="1" readingOrder="1"/>
      <protection locked="0"/>
    </xf>
    <xf numFmtId="0" fontId="4" fillId="0" borderId="1" xfId="0" applyFont="1" applyFill="1" applyBorder="1" applyAlignment="1" applyProtection="1">
      <alignment horizontal="center" vertical="center" wrapText="1" readingOrder="1"/>
      <protection locked="0"/>
    </xf>
    <xf numFmtId="0" fontId="12" fillId="0" borderId="1" xfId="0" applyFont="1" applyFill="1" applyBorder="1" applyAlignment="1">
      <alignment horizontal="center" vertical="center" readingOrder="1"/>
    </xf>
    <xf numFmtId="0" fontId="10" fillId="5" borderId="17" xfId="0" applyFont="1" applyFill="1" applyBorder="1" applyAlignment="1">
      <alignment horizontal="center" vertical="top" wrapText="1"/>
    </xf>
    <xf numFmtId="0" fontId="10" fillId="5" borderId="18" xfId="0" applyFont="1" applyFill="1" applyBorder="1" applyAlignment="1">
      <alignment horizontal="center" vertical="top" wrapText="1"/>
    </xf>
    <xf numFmtId="0" fontId="8" fillId="6" borderId="0" xfId="0" applyFont="1" applyFill="1" applyBorder="1" applyAlignment="1" applyProtection="1">
      <alignment horizontal="center" vertical="top" wrapText="1" readingOrder="1"/>
      <protection locked="0"/>
    </xf>
    <xf numFmtId="0" fontId="8" fillId="6" borderId="20" xfId="0" applyFont="1" applyFill="1" applyBorder="1" applyAlignment="1" applyProtection="1">
      <alignment horizontal="center" vertical="top" wrapText="1" readingOrder="1"/>
      <protection locked="0"/>
    </xf>
    <xf numFmtId="0" fontId="3" fillId="5" borderId="22" xfId="0" applyFont="1" applyFill="1" applyBorder="1" applyAlignment="1" applyProtection="1">
      <alignment vertical="top" wrapText="1" readingOrder="1"/>
      <protection locked="0"/>
    </xf>
    <xf numFmtId="0" fontId="3" fillId="5" borderId="24" xfId="0" applyFont="1" applyFill="1" applyBorder="1" applyAlignment="1" applyProtection="1">
      <alignment vertical="top" wrapText="1" readingOrder="1"/>
      <protection locked="0"/>
    </xf>
    <xf numFmtId="0" fontId="31" fillId="0" borderId="13" xfId="0" applyFont="1" applyBorder="1" applyAlignment="1" applyProtection="1">
      <alignment vertical="top" wrapText="1" readingOrder="1"/>
      <protection locked="0"/>
    </xf>
    <xf numFmtId="0" fontId="31" fillId="0" borderId="14" xfId="0" applyFont="1" applyBorder="1" applyAlignment="1" applyProtection="1">
      <alignment vertical="top" wrapText="1" readingOrder="1"/>
      <protection locked="0"/>
    </xf>
    <xf numFmtId="0" fontId="8" fillId="2" borderId="0" xfId="0" applyFont="1" applyFill="1" applyBorder="1" applyAlignment="1" applyProtection="1">
      <alignment horizontal="center" vertical="top" wrapText="1" readingOrder="1"/>
      <protection locked="0"/>
    </xf>
    <xf numFmtId="0" fontId="8" fillId="3" borderId="0" xfId="0" applyFont="1" applyFill="1" applyBorder="1" applyAlignment="1" applyProtection="1">
      <alignment horizontal="center" vertical="top" wrapText="1" readingOrder="1"/>
      <protection locked="0"/>
    </xf>
    <xf numFmtId="0" fontId="8" fillId="4" borderId="0" xfId="0" applyFont="1" applyFill="1" applyBorder="1" applyAlignment="1" applyProtection="1">
      <alignment horizontal="center" vertical="top" wrapText="1" readingOrder="1"/>
      <protection locked="0"/>
    </xf>
    <xf numFmtId="0" fontId="31" fillId="0" borderId="15" xfId="0" applyFont="1" applyBorder="1" applyAlignment="1" applyProtection="1">
      <alignment vertical="top" wrapText="1" readingOrder="1"/>
      <protection locked="0"/>
    </xf>
    <xf numFmtId="0" fontId="0" fillId="0" borderId="14" xfId="0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vertical="top" wrapText="1" readingOrder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9" fillId="0" borderId="1" xfId="0" applyFont="1" applyFill="1" applyBorder="1" applyAlignment="1" applyProtection="1">
      <alignment vertical="top" wrapText="1" readingOrder="1"/>
      <protection locked="0"/>
    </xf>
    <xf numFmtId="0" fontId="25" fillId="0" borderId="1" xfId="0" applyFont="1" applyFill="1" applyBorder="1" applyAlignment="1" applyProtection="1">
      <alignment vertical="top" wrapText="1"/>
      <protection locked="0"/>
    </xf>
    <xf numFmtId="0" fontId="17" fillId="0" borderId="4" xfId="0" applyFont="1" applyFill="1" applyBorder="1" applyAlignment="1" applyProtection="1">
      <alignment horizontal="left" vertical="top" wrapText="1" readingOrder="1"/>
      <protection locked="0"/>
    </xf>
    <xf numFmtId="0" fontId="17" fillId="0" borderId="5" xfId="0" applyFont="1" applyFill="1" applyBorder="1" applyAlignment="1" applyProtection="1">
      <alignment horizontal="left" vertical="top" wrapText="1" readingOrder="1"/>
      <protection locked="0"/>
    </xf>
    <xf numFmtId="0" fontId="17" fillId="0" borderId="0" xfId="0" applyFont="1" applyFill="1" applyBorder="1" applyAlignment="1" applyProtection="1">
      <alignment horizontal="left" vertical="top" wrapText="1" readingOrder="1"/>
      <protection locked="0"/>
    </xf>
    <xf numFmtId="0" fontId="25" fillId="0" borderId="0" xfId="0" applyFont="1" applyFill="1" applyBorder="1" applyAlignment="1">
      <alignment horizontal="left"/>
    </xf>
    <xf numFmtId="0" fontId="19" fillId="0" borderId="2" xfId="0" applyFont="1" applyFill="1" applyBorder="1" applyAlignment="1" applyProtection="1">
      <alignment vertical="top" wrapText="1" readingOrder="1"/>
      <protection locked="0"/>
    </xf>
    <xf numFmtId="0" fontId="19" fillId="0" borderId="3" xfId="0" applyFont="1" applyFill="1" applyBorder="1" applyAlignment="1" applyProtection="1">
      <alignment vertical="top" wrapText="1" readingOrder="1"/>
      <protection locked="0"/>
    </xf>
    <xf numFmtId="0" fontId="17" fillId="0" borderId="4" xfId="0" applyFont="1" applyFill="1" applyBorder="1" applyAlignment="1" applyProtection="1">
      <alignment horizontal="center" vertical="top" wrapText="1" readingOrder="1"/>
      <protection locked="0"/>
    </xf>
    <xf numFmtId="0" fontId="17" fillId="0" borderId="5" xfId="0" applyFont="1" applyFill="1" applyBorder="1" applyAlignment="1" applyProtection="1">
      <alignment horizontal="center" vertical="top" wrapText="1" readingOrder="1"/>
      <protection locked="0"/>
    </xf>
    <xf numFmtId="0" fontId="18" fillId="0" borderId="5" xfId="0" applyFont="1" applyFill="1" applyBorder="1" applyAlignment="1">
      <alignment horizontal="left"/>
    </xf>
    <xf numFmtId="0" fontId="18" fillId="0" borderId="4" xfId="0" applyFont="1" applyFill="1" applyBorder="1" applyAlignment="1">
      <alignment horizontal="left"/>
    </xf>
    <xf numFmtId="0" fontId="23" fillId="0" borderId="2" xfId="0" applyFont="1" applyFill="1" applyBorder="1" applyAlignment="1" applyProtection="1">
      <alignment horizontal="left" vertical="top" wrapText="1" indent="1" readingOrder="1"/>
      <protection locked="0"/>
    </xf>
    <xf numFmtId="0" fontId="23" fillId="0" borderId="3" xfId="0" applyFont="1" applyFill="1" applyBorder="1" applyAlignment="1" applyProtection="1">
      <alignment horizontal="left" vertical="top" wrapText="1" indent="1" readingOrder="1"/>
      <protection locked="0"/>
    </xf>
    <xf numFmtId="0" fontId="3" fillId="8" borderId="1" xfId="0" applyFont="1" applyFill="1" applyBorder="1" applyAlignment="1" applyProtection="1">
      <alignment vertical="top" wrapText="1" readingOrder="1"/>
      <protection locked="0"/>
    </xf>
    <xf numFmtId="0" fontId="1" fillId="8" borderId="1" xfId="0" applyFont="1" applyFill="1" applyBorder="1" applyAlignment="1" applyProtection="1">
      <alignment vertical="top" wrapText="1"/>
      <protection locked="0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3"/>
  <sheetViews>
    <sheetView tabSelected="1" zoomScaleNormal="100" zoomScaleSheetLayoutView="85" workbookViewId="0">
      <pane xSplit="1" topLeftCell="B1" activePane="topRight" state="frozen"/>
      <selection pane="topRight" activeCell="M43" sqref="L4:M43"/>
    </sheetView>
  </sheetViews>
  <sheetFormatPr defaultRowHeight="15" x14ac:dyDescent="0.25"/>
  <cols>
    <col min="1" max="1" width="27" customWidth="1"/>
    <col min="2" max="2" width="12" customWidth="1"/>
    <col min="3" max="3" width="10.28515625" customWidth="1"/>
    <col min="4" max="4" width="16.85546875" customWidth="1"/>
    <col min="5" max="5" width="16.140625" customWidth="1"/>
    <col min="6" max="6" width="14.5703125" bestFit="1" customWidth="1"/>
    <col min="7" max="7" width="11.28515625" customWidth="1"/>
    <col min="8" max="8" width="11.7109375" customWidth="1"/>
    <col min="9" max="9" width="10.85546875" customWidth="1"/>
    <col min="10" max="10" width="10" customWidth="1"/>
    <col min="11" max="11" width="11.42578125" customWidth="1"/>
    <col min="12" max="12" width="8" customWidth="1"/>
    <col min="13" max="13" width="10.28515625" customWidth="1"/>
    <col min="14" max="14" width="14.28515625" customWidth="1"/>
    <col min="15" max="15" width="16.5703125" customWidth="1"/>
    <col min="16" max="16" width="9.140625" customWidth="1"/>
    <col min="17" max="17" width="10.5703125" customWidth="1"/>
    <col min="18" max="18" width="9.85546875" customWidth="1"/>
    <col min="19" max="19" width="12" customWidth="1"/>
    <col min="20" max="20" width="12.28515625" customWidth="1"/>
    <col min="21" max="21" width="11.140625" customWidth="1"/>
    <col min="22" max="22" width="13.5703125" style="193" bestFit="1" customWidth="1"/>
    <col min="23" max="23" width="14.140625" customWidth="1"/>
    <col min="24" max="24" width="19.85546875" customWidth="1"/>
    <col min="25" max="25" width="13.7109375" customWidth="1"/>
    <col min="26" max="26" width="18" customWidth="1"/>
    <col min="27" max="27" width="9.85546875" customWidth="1"/>
    <col min="28" max="28" width="7.42578125" customWidth="1"/>
  </cols>
  <sheetData>
    <row r="1" spans="1:28" ht="35.25" customHeight="1" x14ac:dyDescent="0.5">
      <c r="A1" s="206" t="s">
        <v>47</v>
      </c>
      <c r="B1" s="207"/>
      <c r="C1" s="207"/>
      <c r="D1" s="207"/>
      <c r="E1" s="207"/>
      <c r="F1" s="207"/>
      <c r="G1" s="207"/>
      <c r="H1" s="207"/>
      <c r="I1" s="207"/>
      <c r="J1" s="207"/>
      <c r="K1" s="240" t="s">
        <v>105</v>
      </c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1"/>
    </row>
    <row r="2" spans="1:28" ht="20.25" x14ac:dyDescent="0.3">
      <c r="A2" s="208" t="s">
        <v>104</v>
      </c>
      <c r="B2" s="8"/>
      <c r="C2" s="27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9"/>
      <c r="P2" s="8"/>
      <c r="Q2" s="26"/>
      <c r="R2" s="8"/>
      <c r="S2" s="8"/>
      <c r="T2" s="8"/>
      <c r="U2" s="8"/>
      <c r="V2" s="209"/>
    </row>
    <row r="3" spans="1:28" ht="30.75" customHeight="1" x14ac:dyDescent="0.25">
      <c r="A3" s="210"/>
      <c r="B3" s="10"/>
      <c r="C3" s="10"/>
      <c r="D3" s="11"/>
      <c r="E3" s="11"/>
      <c r="F3" s="11"/>
      <c r="G3" s="248" t="s">
        <v>43</v>
      </c>
      <c r="H3" s="248"/>
      <c r="I3" s="248"/>
      <c r="J3" s="249" t="s">
        <v>44</v>
      </c>
      <c r="K3" s="249"/>
      <c r="L3" s="250" t="s">
        <v>79</v>
      </c>
      <c r="M3" s="250"/>
      <c r="N3" s="250"/>
      <c r="O3" s="79"/>
      <c r="P3" s="63"/>
      <c r="Q3" s="242" t="s">
        <v>45</v>
      </c>
      <c r="R3" s="242"/>
      <c r="S3" s="242"/>
      <c r="T3" s="242"/>
      <c r="U3" s="242"/>
      <c r="V3" s="243"/>
    </row>
    <row r="4" spans="1:28" ht="76.5" x14ac:dyDescent="0.25">
      <c r="A4" s="211" t="s">
        <v>1</v>
      </c>
      <c r="B4" s="12" t="s">
        <v>50</v>
      </c>
      <c r="C4" s="12" t="s">
        <v>61</v>
      </c>
      <c r="D4" s="13" t="s">
        <v>90</v>
      </c>
      <c r="E4" s="13" t="s">
        <v>91</v>
      </c>
      <c r="F4" s="13" t="s">
        <v>89</v>
      </c>
      <c r="G4" s="14" t="s">
        <v>2</v>
      </c>
      <c r="H4" s="14" t="s">
        <v>3</v>
      </c>
      <c r="I4" s="14" t="s">
        <v>42</v>
      </c>
      <c r="J4" s="163" t="s">
        <v>2</v>
      </c>
      <c r="K4" s="163" t="s">
        <v>42</v>
      </c>
      <c r="L4" s="164" t="s">
        <v>36</v>
      </c>
      <c r="M4" s="164" t="s">
        <v>3</v>
      </c>
      <c r="N4" s="164" t="s">
        <v>78</v>
      </c>
      <c r="O4" s="165" t="s">
        <v>80</v>
      </c>
      <c r="P4" s="166" t="s">
        <v>76</v>
      </c>
      <c r="Q4" s="162" t="s">
        <v>65</v>
      </c>
      <c r="R4" s="162" t="s">
        <v>67</v>
      </c>
      <c r="S4" s="162" t="s">
        <v>62</v>
      </c>
      <c r="T4" s="162" t="s">
        <v>66</v>
      </c>
      <c r="U4" s="162" t="s">
        <v>64</v>
      </c>
      <c r="V4" s="212" t="s">
        <v>92</v>
      </c>
    </row>
    <row r="5" spans="1:28" x14ac:dyDescent="0.25">
      <c r="A5" s="244" t="s">
        <v>4</v>
      </c>
      <c r="B5" s="171" t="s">
        <v>4</v>
      </c>
      <c r="C5" s="194">
        <v>3.5</v>
      </c>
      <c r="D5" s="25">
        <v>0</v>
      </c>
      <c r="E5" s="25">
        <v>37</v>
      </c>
      <c r="F5" s="25">
        <f t="shared" ref="F5:F18" si="0">SUM(D5:E5)</f>
        <v>37</v>
      </c>
      <c r="G5" s="24">
        <v>15</v>
      </c>
      <c r="H5" s="24">
        <v>0</v>
      </c>
      <c r="I5" s="24">
        <v>51</v>
      </c>
      <c r="J5" s="126">
        <v>24</v>
      </c>
      <c r="K5" s="126">
        <v>28</v>
      </c>
      <c r="L5" s="19">
        <v>12</v>
      </c>
      <c r="M5" s="124">
        <v>0</v>
      </c>
      <c r="N5" s="19">
        <v>0</v>
      </c>
      <c r="O5" s="80">
        <v>15</v>
      </c>
      <c r="P5" s="125">
        <v>11</v>
      </c>
      <c r="Q5" s="16">
        <v>16</v>
      </c>
      <c r="R5" s="16">
        <v>0</v>
      </c>
      <c r="S5" s="16">
        <v>0</v>
      </c>
      <c r="T5" s="16">
        <v>0</v>
      </c>
      <c r="U5" s="16">
        <v>0</v>
      </c>
      <c r="V5" s="213">
        <v>0</v>
      </c>
      <c r="W5" s="246"/>
      <c r="X5" s="172"/>
      <c r="Y5" s="173"/>
      <c r="Z5" s="173"/>
      <c r="AA5" s="173"/>
      <c r="AB5" s="174"/>
    </row>
    <row r="6" spans="1:28" x14ac:dyDescent="0.25">
      <c r="A6" s="245"/>
      <c r="B6" s="171" t="s">
        <v>5</v>
      </c>
      <c r="C6" s="194"/>
      <c r="D6" s="25">
        <v>0</v>
      </c>
      <c r="E6" s="25">
        <v>10</v>
      </c>
      <c r="F6" s="25">
        <f t="shared" si="0"/>
        <v>10</v>
      </c>
      <c r="G6" s="24">
        <v>14</v>
      </c>
      <c r="H6" s="24">
        <v>0</v>
      </c>
      <c r="I6" s="24">
        <v>21</v>
      </c>
      <c r="J6" s="126">
        <v>12</v>
      </c>
      <c r="K6" s="126">
        <v>3</v>
      </c>
      <c r="L6" s="15">
        <v>0</v>
      </c>
      <c r="M6" s="124">
        <v>0</v>
      </c>
      <c r="N6" s="19">
        <v>0</v>
      </c>
      <c r="O6" s="80">
        <v>3</v>
      </c>
      <c r="P6" s="125">
        <v>3</v>
      </c>
      <c r="Q6" s="16">
        <v>1</v>
      </c>
      <c r="R6" s="16">
        <v>0</v>
      </c>
      <c r="S6" s="16">
        <v>0</v>
      </c>
      <c r="T6" s="16">
        <v>0</v>
      </c>
      <c r="U6" s="16">
        <v>0</v>
      </c>
      <c r="V6" s="213">
        <v>0</v>
      </c>
      <c r="W6" s="247"/>
      <c r="X6" s="172"/>
      <c r="Y6" s="173"/>
      <c r="Z6" s="173"/>
      <c r="AA6" s="173"/>
      <c r="AB6" s="174"/>
    </row>
    <row r="7" spans="1:28" s="30" customFormat="1" x14ac:dyDescent="0.25">
      <c r="A7" s="214" t="s">
        <v>6</v>
      </c>
      <c r="B7" s="171" t="s">
        <v>7</v>
      </c>
      <c r="C7" s="194">
        <v>2.5</v>
      </c>
      <c r="D7" s="25">
        <v>0</v>
      </c>
      <c r="E7" s="25">
        <v>28</v>
      </c>
      <c r="F7" s="25">
        <f t="shared" si="0"/>
        <v>28</v>
      </c>
      <c r="G7" s="24">
        <v>16</v>
      </c>
      <c r="H7" s="24">
        <v>1</v>
      </c>
      <c r="I7" s="24">
        <v>48</v>
      </c>
      <c r="J7" s="127">
        <v>0</v>
      </c>
      <c r="K7" s="128">
        <v>0</v>
      </c>
      <c r="L7" s="15">
        <v>2</v>
      </c>
      <c r="M7" s="124">
        <v>1</v>
      </c>
      <c r="N7" s="19">
        <v>1</v>
      </c>
      <c r="O7" s="80">
        <v>0</v>
      </c>
      <c r="P7" s="125">
        <v>10</v>
      </c>
      <c r="Q7" s="16">
        <v>2</v>
      </c>
      <c r="R7" s="16">
        <v>0</v>
      </c>
      <c r="S7" s="16">
        <v>2</v>
      </c>
      <c r="T7" s="16">
        <v>0</v>
      </c>
      <c r="U7" s="16">
        <v>0</v>
      </c>
      <c r="V7" s="213">
        <v>0</v>
      </c>
      <c r="W7" s="205"/>
      <c r="X7" s="172"/>
      <c r="Y7" s="173"/>
      <c r="Z7" s="173"/>
      <c r="AA7" s="173"/>
      <c r="AB7" s="174"/>
    </row>
    <row r="8" spans="1:28" s="30" customFormat="1" x14ac:dyDescent="0.25">
      <c r="A8" s="214" t="s">
        <v>8</v>
      </c>
      <c r="B8" s="171" t="s">
        <v>7</v>
      </c>
      <c r="C8" s="194">
        <v>3</v>
      </c>
      <c r="D8" s="25">
        <v>0</v>
      </c>
      <c r="E8" s="25">
        <v>18</v>
      </c>
      <c r="F8" s="25">
        <f t="shared" si="0"/>
        <v>18</v>
      </c>
      <c r="G8" s="24">
        <v>10</v>
      </c>
      <c r="H8" s="24">
        <v>3</v>
      </c>
      <c r="I8" s="24">
        <v>36</v>
      </c>
      <c r="J8" s="123">
        <v>0</v>
      </c>
      <c r="K8" s="123">
        <v>0</v>
      </c>
      <c r="L8" s="19">
        <v>15</v>
      </c>
      <c r="M8" s="124">
        <v>1</v>
      </c>
      <c r="N8" s="19">
        <v>0</v>
      </c>
      <c r="O8" s="80">
        <v>0</v>
      </c>
      <c r="P8" s="125">
        <v>18</v>
      </c>
      <c r="Q8" s="16">
        <v>2</v>
      </c>
      <c r="R8" s="16">
        <v>0</v>
      </c>
      <c r="S8" s="16">
        <v>0</v>
      </c>
      <c r="T8" s="16">
        <v>0</v>
      </c>
      <c r="U8" s="16">
        <v>0</v>
      </c>
      <c r="V8" s="213">
        <v>0</v>
      </c>
      <c r="W8" s="205"/>
      <c r="X8" s="172"/>
      <c r="Y8" s="173"/>
      <c r="Z8" s="173"/>
      <c r="AA8" s="173"/>
      <c r="AB8" s="174"/>
    </row>
    <row r="9" spans="1:28" s="30" customFormat="1" x14ac:dyDescent="0.25">
      <c r="A9" s="214" t="s">
        <v>9</v>
      </c>
      <c r="B9" s="171" t="s">
        <v>7</v>
      </c>
      <c r="C9" s="194">
        <v>1.8</v>
      </c>
      <c r="D9" s="25">
        <v>0</v>
      </c>
      <c r="E9" s="25">
        <v>19</v>
      </c>
      <c r="F9" s="25">
        <f t="shared" si="0"/>
        <v>19</v>
      </c>
      <c r="G9" s="24">
        <v>17</v>
      </c>
      <c r="H9" s="24">
        <v>2</v>
      </c>
      <c r="I9" s="24">
        <v>35</v>
      </c>
      <c r="J9" s="127">
        <v>0</v>
      </c>
      <c r="K9" s="128">
        <v>0</v>
      </c>
      <c r="L9" s="19">
        <v>11</v>
      </c>
      <c r="M9" s="124">
        <v>1</v>
      </c>
      <c r="N9" s="19">
        <v>1</v>
      </c>
      <c r="O9" s="80">
        <v>12</v>
      </c>
      <c r="P9" s="125">
        <v>9</v>
      </c>
      <c r="Q9" s="16">
        <v>6</v>
      </c>
      <c r="R9" s="16">
        <v>0</v>
      </c>
      <c r="S9" s="16">
        <v>0</v>
      </c>
      <c r="T9" s="16">
        <v>0</v>
      </c>
      <c r="U9" s="16">
        <v>0</v>
      </c>
      <c r="V9" s="213">
        <v>0</v>
      </c>
      <c r="W9" s="205"/>
      <c r="X9" s="172"/>
      <c r="Y9" s="173"/>
      <c r="Z9" s="173"/>
      <c r="AA9" s="173"/>
      <c r="AB9" s="174"/>
    </row>
    <row r="10" spans="1:28" s="30" customFormat="1" x14ac:dyDescent="0.25">
      <c r="A10" s="214" t="s">
        <v>82</v>
      </c>
      <c r="B10" s="17" t="s">
        <v>7</v>
      </c>
      <c r="C10" s="194">
        <v>3</v>
      </c>
      <c r="D10" s="25">
        <v>0</v>
      </c>
      <c r="E10" s="25">
        <v>8</v>
      </c>
      <c r="F10" s="25">
        <f t="shared" si="0"/>
        <v>8</v>
      </c>
      <c r="G10" s="24">
        <v>0</v>
      </c>
      <c r="H10" s="24">
        <v>0</v>
      </c>
      <c r="I10" s="24">
        <v>0</v>
      </c>
      <c r="J10" s="127">
        <v>0</v>
      </c>
      <c r="K10" s="128">
        <v>0</v>
      </c>
      <c r="L10" s="19">
        <v>4</v>
      </c>
      <c r="M10" s="124">
        <v>4</v>
      </c>
      <c r="N10" s="19">
        <v>4</v>
      </c>
      <c r="O10" s="80">
        <v>0</v>
      </c>
      <c r="P10" s="125">
        <v>1</v>
      </c>
      <c r="Q10" s="16">
        <v>0</v>
      </c>
      <c r="R10" s="16">
        <v>0</v>
      </c>
      <c r="S10" s="16">
        <v>3</v>
      </c>
      <c r="T10" s="16">
        <v>0</v>
      </c>
      <c r="U10" s="16">
        <v>0</v>
      </c>
      <c r="V10" s="213">
        <v>0</v>
      </c>
      <c r="W10" s="205"/>
      <c r="X10" s="172"/>
      <c r="Y10" s="173"/>
      <c r="Z10" s="173"/>
      <c r="AA10" s="173"/>
      <c r="AB10" s="174"/>
    </row>
    <row r="11" spans="1:28" s="28" customFormat="1" x14ac:dyDescent="0.25">
      <c r="A11" s="214" t="s">
        <v>10</v>
      </c>
      <c r="B11" s="17" t="s">
        <v>7</v>
      </c>
      <c r="C11" s="194">
        <v>4</v>
      </c>
      <c r="D11" s="25">
        <v>0</v>
      </c>
      <c r="E11" s="25">
        <v>24</v>
      </c>
      <c r="F11" s="25">
        <f t="shared" si="0"/>
        <v>24</v>
      </c>
      <c r="G11" s="24">
        <v>19</v>
      </c>
      <c r="H11" s="24">
        <v>2</v>
      </c>
      <c r="I11" s="24">
        <v>57</v>
      </c>
      <c r="J11" s="127">
        <v>0</v>
      </c>
      <c r="K11" s="128">
        <v>0</v>
      </c>
      <c r="L11" s="19">
        <v>5</v>
      </c>
      <c r="M11" s="124">
        <v>1</v>
      </c>
      <c r="N11" s="19">
        <v>1</v>
      </c>
      <c r="O11" s="80">
        <v>0</v>
      </c>
      <c r="P11" s="125">
        <v>9</v>
      </c>
      <c r="Q11" s="16">
        <v>5</v>
      </c>
      <c r="R11" s="16">
        <v>0</v>
      </c>
      <c r="S11" s="16">
        <v>0</v>
      </c>
      <c r="T11" s="16">
        <v>0</v>
      </c>
      <c r="U11" s="16">
        <v>0</v>
      </c>
      <c r="V11" s="213">
        <v>0</v>
      </c>
      <c r="W11" s="205"/>
      <c r="X11" s="172"/>
      <c r="Y11" s="173"/>
      <c r="Z11" s="173"/>
      <c r="AA11" s="173"/>
      <c r="AB11" s="174"/>
    </row>
    <row r="12" spans="1:28" s="30" customFormat="1" x14ac:dyDescent="0.25">
      <c r="A12" s="215" t="s">
        <v>69</v>
      </c>
      <c r="B12" s="171" t="s">
        <v>7</v>
      </c>
      <c r="C12" s="194">
        <v>6.98</v>
      </c>
      <c r="D12" s="25">
        <v>16</v>
      </c>
      <c r="E12" s="25">
        <v>69</v>
      </c>
      <c r="F12" s="25">
        <f t="shared" si="0"/>
        <v>85</v>
      </c>
      <c r="G12" s="24">
        <v>17</v>
      </c>
      <c r="H12" s="24">
        <v>7</v>
      </c>
      <c r="I12" s="24">
        <v>70</v>
      </c>
      <c r="J12" s="127">
        <v>0</v>
      </c>
      <c r="K12" s="128">
        <v>0</v>
      </c>
      <c r="L12" s="19">
        <v>41</v>
      </c>
      <c r="M12" s="124">
        <v>19</v>
      </c>
      <c r="N12" s="19">
        <v>4</v>
      </c>
      <c r="O12" s="80">
        <v>0</v>
      </c>
      <c r="P12" s="125">
        <v>65</v>
      </c>
      <c r="Q12" s="16">
        <v>16</v>
      </c>
      <c r="R12" s="16">
        <v>0</v>
      </c>
      <c r="S12" s="16">
        <v>0</v>
      </c>
      <c r="T12" s="16">
        <v>0</v>
      </c>
      <c r="U12" s="16">
        <v>0</v>
      </c>
      <c r="V12" s="213">
        <v>11</v>
      </c>
      <c r="W12" s="205"/>
      <c r="X12" s="172"/>
      <c r="Y12" s="173"/>
      <c r="Z12" s="173"/>
      <c r="AA12" s="173"/>
      <c r="AB12" s="174"/>
    </row>
    <row r="13" spans="1:28" s="30" customFormat="1" x14ac:dyDescent="0.25">
      <c r="A13" s="215" t="s">
        <v>70</v>
      </c>
      <c r="B13" s="171" t="s">
        <v>7</v>
      </c>
      <c r="C13" s="194">
        <v>5.5</v>
      </c>
      <c r="D13" s="25">
        <v>0</v>
      </c>
      <c r="E13" s="25">
        <v>67</v>
      </c>
      <c r="F13" s="25">
        <f t="shared" si="0"/>
        <v>67</v>
      </c>
      <c r="G13" s="24">
        <v>25</v>
      </c>
      <c r="H13" s="24">
        <v>12</v>
      </c>
      <c r="I13" s="24">
        <v>197</v>
      </c>
      <c r="J13" s="127">
        <v>9</v>
      </c>
      <c r="K13" s="128">
        <v>12</v>
      </c>
      <c r="L13" s="19">
        <v>13</v>
      </c>
      <c r="M13" s="124">
        <v>5</v>
      </c>
      <c r="N13" s="19">
        <v>6</v>
      </c>
      <c r="O13" s="80">
        <v>25</v>
      </c>
      <c r="P13" s="125">
        <v>23</v>
      </c>
      <c r="Q13" s="16">
        <v>36</v>
      </c>
      <c r="R13" s="16">
        <v>0</v>
      </c>
      <c r="S13" s="16">
        <v>0</v>
      </c>
      <c r="T13" s="16">
        <v>0</v>
      </c>
      <c r="U13" s="16">
        <v>0</v>
      </c>
      <c r="V13" s="213">
        <v>0</v>
      </c>
      <c r="W13" s="205"/>
      <c r="X13" s="172"/>
      <c r="Y13" s="173"/>
      <c r="Z13" s="173"/>
      <c r="AA13" s="173"/>
      <c r="AB13" s="174"/>
    </row>
    <row r="14" spans="1:28" s="30" customFormat="1" x14ac:dyDescent="0.25">
      <c r="A14" s="214" t="s">
        <v>59</v>
      </c>
      <c r="B14" s="171" t="s">
        <v>7</v>
      </c>
      <c r="C14" s="194">
        <v>0</v>
      </c>
      <c r="D14" s="25">
        <v>0</v>
      </c>
      <c r="E14" s="25">
        <v>185</v>
      </c>
      <c r="F14" s="25">
        <f t="shared" si="0"/>
        <v>185</v>
      </c>
      <c r="G14" s="24">
        <v>0</v>
      </c>
      <c r="H14" s="24">
        <v>0</v>
      </c>
      <c r="I14" s="24">
        <v>0</v>
      </c>
      <c r="J14" s="127">
        <v>0</v>
      </c>
      <c r="K14" s="128">
        <v>0</v>
      </c>
      <c r="L14" s="19">
        <v>0</v>
      </c>
      <c r="M14" s="124">
        <v>0</v>
      </c>
      <c r="N14" s="19">
        <v>0</v>
      </c>
      <c r="O14" s="80">
        <v>0</v>
      </c>
      <c r="P14" s="125">
        <v>0</v>
      </c>
      <c r="Q14" s="16">
        <v>176</v>
      </c>
      <c r="R14" s="16">
        <v>1</v>
      </c>
      <c r="S14" s="16">
        <v>0</v>
      </c>
      <c r="T14" s="16">
        <v>0</v>
      </c>
      <c r="U14" s="16">
        <v>0</v>
      </c>
      <c r="V14" s="213">
        <v>0</v>
      </c>
      <c r="W14" s="205"/>
      <c r="X14" s="172"/>
      <c r="Y14" s="173"/>
      <c r="Z14" s="173"/>
      <c r="AA14" s="173"/>
      <c r="AB14" s="174"/>
    </row>
    <row r="15" spans="1:28" s="30" customFormat="1" x14ac:dyDescent="0.25">
      <c r="A15" s="214" t="s">
        <v>13</v>
      </c>
      <c r="B15" s="171" t="s">
        <v>7</v>
      </c>
      <c r="C15" s="194">
        <v>2</v>
      </c>
      <c r="D15" s="25">
        <v>0</v>
      </c>
      <c r="E15" s="25">
        <v>31</v>
      </c>
      <c r="F15" s="25">
        <f t="shared" si="0"/>
        <v>31</v>
      </c>
      <c r="G15" s="24">
        <v>16</v>
      </c>
      <c r="H15" s="24">
        <v>1</v>
      </c>
      <c r="I15" s="24">
        <v>49</v>
      </c>
      <c r="J15" s="127">
        <v>0</v>
      </c>
      <c r="K15" s="127">
        <v>0</v>
      </c>
      <c r="L15" s="19">
        <v>9</v>
      </c>
      <c r="M15" s="124">
        <v>1</v>
      </c>
      <c r="N15" s="19">
        <v>1</v>
      </c>
      <c r="O15" s="80">
        <v>0</v>
      </c>
      <c r="P15" s="125">
        <v>15</v>
      </c>
      <c r="Q15" s="16">
        <v>5</v>
      </c>
      <c r="R15" s="16">
        <v>0</v>
      </c>
      <c r="S15" s="16">
        <v>0</v>
      </c>
      <c r="T15" s="16">
        <v>0</v>
      </c>
      <c r="U15" s="16">
        <v>0</v>
      </c>
      <c r="V15" s="213">
        <v>0</v>
      </c>
      <c r="W15" s="205"/>
      <c r="X15" s="172"/>
      <c r="Y15" s="173"/>
      <c r="Z15" s="173"/>
      <c r="AA15" s="173"/>
      <c r="AB15" s="174"/>
    </row>
    <row r="16" spans="1:28" s="30" customFormat="1" x14ac:dyDescent="0.25">
      <c r="A16" s="214" t="s">
        <v>14</v>
      </c>
      <c r="B16" s="171" t="s">
        <v>7</v>
      </c>
      <c r="C16" s="194">
        <v>1.7</v>
      </c>
      <c r="D16" s="25">
        <v>0</v>
      </c>
      <c r="E16" s="25">
        <v>38</v>
      </c>
      <c r="F16" s="25">
        <f t="shared" si="0"/>
        <v>38</v>
      </c>
      <c r="G16" s="24">
        <v>26</v>
      </c>
      <c r="H16" s="24">
        <v>4</v>
      </c>
      <c r="I16" s="24">
        <v>67</v>
      </c>
      <c r="J16" s="127">
        <v>26</v>
      </c>
      <c r="K16" s="127">
        <v>23</v>
      </c>
      <c r="L16" s="19">
        <v>15</v>
      </c>
      <c r="M16" s="124">
        <v>3</v>
      </c>
      <c r="N16" s="19">
        <v>1</v>
      </c>
      <c r="O16" s="80">
        <v>17</v>
      </c>
      <c r="P16" s="125">
        <v>14</v>
      </c>
      <c r="Q16" s="16">
        <v>11</v>
      </c>
      <c r="R16" s="16">
        <v>0</v>
      </c>
      <c r="S16" s="16">
        <v>0</v>
      </c>
      <c r="T16" s="16">
        <v>0</v>
      </c>
      <c r="U16" s="16">
        <v>0</v>
      </c>
      <c r="V16" s="213">
        <v>0</v>
      </c>
      <c r="W16" s="205"/>
      <c r="X16" s="172"/>
      <c r="Y16" s="173"/>
      <c r="Z16" s="173"/>
      <c r="AA16" s="173"/>
      <c r="AB16" s="174"/>
    </row>
    <row r="17" spans="1:28" s="30" customFormat="1" x14ac:dyDescent="0.25">
      <c r="A17" s="214" t="s">
        <v>15</v>
      </c>
      <c r="B17" s="171" t="s">
        <v>7</v>
      </c>
      <c r="C17" s="194">
        <v>3</v>
      </c>
      <c r="D17" s="25">
        <v>0</v>
      </c>
      <c r="E17" s="25">
        <v>21</v>
      </c>
      <c r="F17" s="25">
        <f t="shared" si="0"/>
        <v>21</v>
      </c>
      <c r="G17" s="24">
        <v>9</v>
      </c>
      <c r="H17" s="24">
        <v>1</v>
      </c>
      <c r="I17" s="24">
        <v>22</v>
      </c>
      <c r="J17" s="127">
        <v>0</v>
      </c>
      <c r="K17" s="128">
        <v>0</v>
      </c>
      <c r="L17" s="19">
        <v>18</v>
      </c>
      <c r="M17" s="124">
        <v>1</v>
      </c>
      <c r="N17" s="19">
        <v>0</v>
      </c>
      <c r="O17" s="80">
        <v>22</v>
      </c>
      <c r="P17" s="125">
        <v>20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213">
        <v>0</v>
      </c>
      <c r="W17" s="205"/>
      <c r="X17" s="172"/>
      <c r="Y17" s="173"/>
      <c r="Z17" s="173"/>
      <c r="AA17" s="173"/>
      <c r="AB17" s="174"/>
    </row>
    <row r="18" spans="1:28" s="30" customFormat="1" x14ac:dyDescent="0.25">
      <c r="A18" s="214" t="s">
        <v>16</v>
      </c>
      <c r="B18" s="171" t="s">
        <v>7</v>
      </c>
      <c r="C18" s="194">
        <v>4.8</v>
      </c>
      <c r="D18" s="25">
        <v>0</v>
      </c>
      <c r="E18" s="25">
        <v>57</v>
      </c>
      <c r="F18" s="25">
        <f t="shared" si="0"/>
        <v>57</v>
      </c>
      <c r="G18" s="24">
        <v>7</v>
      </c>
      <c r="H18" s="24">
        <v>2</v>
      </c>
      <c r="I18" s="24">
        <v>43</v>
      </c>
      <c r="J18" s="127">
        <v>5</v>
      </c>
      <c r="K18" s="128">
        <v>10</v>
      </c>
      <c r="L18" s="19">
        <v>40</v>
      </c>
      <c r="M18" s="124">
        <v>2</v>
      </c>
      <c r="N18" s="19">
        <v>2</v>
      </c>
      <c r="O18" s="80">
        <v>35</v>
      </c>
      <c r="P18" s="125">
        <v>16</v>
      </c>
      <c r="Q18" s="16">
        <v>20</v>
      </c>
      <c r="R18" s="16">
        <v>0</v>
      </c>
      <c r="S18" s="16">
        <v>0</v>
      </c>
      <c r="T18" s="16">
        <v>0</v>
      </c>
      <c r="U18" s="16">
        <v>0</v>
      </c>
      <c r="V18" s="213">
        <v>0</v>
      </c>
      <c r="W18" s="205"/>
      <c r="X18" s="172"/>
      <c r="Y18" s="173"/>
      <c r="Z18" s="173"/>
      <c r="AA18" s="173"/>
      <c r="AB18" s="174"/>
    </row>
    <row r="19" spans="1:28" s="30" customFormat="1" x14ac:dyDescent="0.25">
      <c r="A19" s="214" t="s">
        <v>17</v>
      </c>
      <c r="B19" s="171" t="s">
        <v>7</v>
      </c>
      <c r="C19" s="194">
        <v>3.4</v>
      </c>
      <c r="D19" s="25">
        <v>24</v>
      </c>
      <c r="E19" s="25">
        <v>16</v>
      </c>
      <c r="F19" s="25">
        <f>SUM(D19:E19)</f>
        <v>40</v>
      </c>
      <c r="G19" s="24">
        <v>7</v>
      </c>
      <c r="H19" s="24">
        <v>2</v>
      </c>
      <c r="I19" s="24">
        <v>14</v>
      </c>
      <c r="J19" s="127">
        <v>8</v>
      </c>
      <c r="K19" s="128">
        <v>12</v>
      </c>
      <c r="L19" s="19">
        <v>33</v>
      </c>
      <c r="M19" s="124">
        <v>8</v>
      </c>
      <c r="N19" s="19">
        <v>0</v>
      </c>
      <c r="O19" s="80">
        <v>29</v>
      </c>
      <c r="P19" s="125">
        <v>20</v>
      </c>
      <c r="Q19" s="16">
        <v>1</v>
      </c>
      <c r="R19" s="16">
        <v>0</v>
      </c>
      <c r="S19" s="16">
        <v>0</v>
      </c>
      <c r="T19" s="16">
        <v>0</v>
      </c>
      <c r="U19" s="16">
        <v>0</v>
      </c>
      <c r="V19" s="213">
        <v>14</v>
      </c>
      <c r="W19" s="205"/>
      <c r="X19" s="172"/>
      <c r="Y19" s="173"/>
      <c r="Z19" s="173"/>
      <c r="AA19" s="173"/>
      <c r="AB19" s="174"/>
    </row>
    <row r="20" spans="1:28" s="30" customFormat="1" x14ac:dyDescent="0.25">
      <c r="A20" s="214" t="s">
        <v>93</v>
      </c>
      <c r="B20" s="171" t="s">
        <v>7</v>
      </c>
      <c r="C20" s="194"/>
      <c r="D20" s="25">
        <v>0</v>
      </c>
      <c r="E20" s="25">
        <v>15</v>
      </c>
      <c r="F20" s="25">
        <f t="shared" ref="F20:F42" si="1">SUM(D20:E20)</f>
        <v>15</v>
      </c>
      <c r="G20" s="24">
        <v>0</v>
      </c>
      <c r="H20" s="24">
        <v>0</v>
      </c>
      <c r="I20" s="24">
        <v>0</v>
      </c>
      <c r="J20" s="127">
        <v>0</v>
      </c>
      <c r="K20" s="128">
        <v>0</v>
      </c>
      <c r="L20" s="19">
        <v>14</v>
      </c>
      <c r="M20" s="124">
        <v>14</v>
      </c>
      <c r="N20" s="19">
        <v>0</v>
      </c>
      <c r="O20" s="80">
        <v>0</v>
      </c>
      <c r="P20" s="125">
        <v>1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213">
        <v>0</v>
      </c>
      <c r="W20" s="205"/>
      <c r="X20" s="172"/>
      <c r="Y20" s="173"/>
      <c r="Z20" s="173"/>
      <c r="AA20" s="173"/>
      <c r="AB20" s="174"/>
    </row>
    <row r="21" spans="1:28" s="30" customFormat="1" x14ac:dyDescent="0.25">
      <c r="A21" s="214" t="s">
        <v>71</v>
      </c>
      <c r="B21" s="171" t="s">
        <v>7</v>
      </c>
      <c r="C21" s="194">
        <v>7</v>
      </c>
      <c r="D21" s="25">
        <v>0</v>
      </c>
      <c r="E21" s="25">
        <v>49</v>
      </c>
      <c r="F21" s="25">
        <f t="shared" si="1"/>
        <v>49</v>
      </c>
      <c r="G21" s="24">
        <v>4</v>
      </c>
      <c r="H21" s="24">
        <v>4</v>
      </c>
      <c r="I21" s="24">
        <v>29</v>
      </c>
      <c r="J21" s="127">
        <v>43</v>
      </c>
      <c r="K21" s="128">
        <v>155</v>
      </c>
      <c r="L21" s="19">
        <v>21</v>
      </c>
      <c r="M21" s="124">
        <v>3</v>
      </c>
      <c r="N21" s="19">
        <v>0</v>
      </c>
      <c r="O21" s="80">
        <v>21</v>
      </c>
      <c r="P21" s="125">
        <v>18</v>
      </c>
      <c r="Q21" s="16">
        <v>7</v>
      </c>
      <c r="R21" s="16">
        <v>0</v>
      </c>
      <c r="S21" s="16">
        <v>2</v>
      </c>
      <c r="T21" s="16">
        <v>0</v>
      </c>
      <c r="U21" s="16">
        <v>0</v>
      </c>
      <c r="V21" s="213">
        <v>0</v>
      </c>
      <c r="W21" s="205"/>
      <c r="X21" s="172"/>
      <c r="Y21" s="173"/>
      <c r="Z21" s="173"/>
      <c r="AA21" s="173"/>
      <c r="AB21" s="174"/>
    </row>
    <row r="22" spans="1:28" s="30" customFormat="1" x14ac:dyDescent="0.25">
      <c r="A22" s="214" t="s">
        <v>18</v>
      </c>
      <c r="B22" s="171" t="s">
        <v>57</v>
      </c>
      <c r="C22" s="194"/>
      <c r="D22" s="25">
        <v>0</v>
      </c>
      <c r="E22" s="25">
        <v>28</v>
      </c>
      <c r="F22" s="25">
        <f t="shared" si="1"/>
        <v>28</v>
      </c>
      <c r="G22" s="24">
        <v>12</v>
      </c>
      <c r="H22" s="24">
        <v>0</v>
      </c>
      <c r="I22" s="24">
        <v>22</v>
      </c>
      <c r="J22" s="127">
        <v>0</v>
      </c>
      <c r="K22" s="128">
        <v>0</v>
      </c>
      <c r="L22" s="15">
        <v>10</v>
      </c>
      <c r="M22" s="124">
        <v>3</v>
      </c>
      <c r="N22" s="19">
        <v>2</v>
      </c>
      <c r="O22" s="80">
        <v>0</v>
      </c>
      <c r="P22" s="125">
        <v>4</v>
      </c>
      <c r="Q22" s="16">
        <v>2</v>
      </c>
      <c r="R22" s="16">
        <v>0</v>
      </c>
      <c r="S22" s="16">
        <v>0</v>
      </c>
      <c r="T22" s="16">
        <v>0</v>
      </c>
      <c r="U22" s="16">
        <v>1</v>
      </c>
      <c r="V22" s="213">
        <v>0</v>
      </c>
      <c r="W22" s="246"/>
      <c r="X22" s="172"/>
      <c r="Y22" s="173"/>
      <c r="Z22" s="173"/>
      <c r="AA22" s="173"/>
      <c r="AB22" s="174"/>
    </row>
    <row r="23" spans="1:28" s="30" customFormat="1" x14ac:dyDescent="0.25">
      <c r="A23" s="214"/>
      <c r="B23" s="171" t="s">
        <v>18</v>
      </c>
      <c r="C23" s="194">
        <v>4</v>
      </c>
      <c r="D23" s="25">
        <v>0</v>
      </c>
      <c r="E23" s="25">
        <v>38</v>
      </c>
      <c r="F23" s="25">
        <f t="shared" si="1"/>
        <v>38</v>
      </c>
      <c r="G23" s="24">
        <v>23</v>
      </c>
      <c r="H23" s="24">
        <v>2</v>
      </c>
      <c r="I23" s="24">
        <v>39</v>
      </c>
      <c r="J23" s="127">
        <v>0</v>
      </c>
      <c r="K23" s="128">
        <v>0</v>
      </c>
      <c r="L23" s="19">
        <v>19</v>
      </c>
      <c r="M23" s="124">
        <v>3</v>
      </c>
      <c r="N23" s="19">
        <v>2</v>
      </c>
      <c r="O23" s="80">
        <v>0</v>
      </c>
      <c r="P23" s="125">
        <v>9</v>
      </c>
      <c r="Q23" s="16">
        <v>18</v>
      </c>
      <c r="R23" s="16">
        <v>0</v>
      </c>
      <c r="S23" s="16">
        <v>0</v>
      </c>
      <c r="T23" s="16">
        <v>0</v>
      </c>
      <c r="U23" s="16">
        <v>0</v>
      </c>
      <c r="V23" s="213">
        <v>0</v>
      </c>
      <c r="W23" s="247"/>
      <c r="X23" s="172"/>
      <c r="Y23" s="173"/>
      <c r="Z23" s="173"/>
      <c r="AA23" s="173"/>
      <c r="AB23" s="174"/>
    </row>
    <row r="24" spans="1:28" s="30" customFormat="1" x14ac:dyDescent="0.25">
      <c r="A24" s="214" t="s">
        <v>19</v>
      </c>
      <c r="B24" s="171" t="s">
        <v>7</v>
      </c>
      <c r="C24" s="194">
        <v>3.8</v>
      </c>
      <c r="D24" s="25">
        <v>0</v>
      </c>
      <c r="E24" s="25">
        <v>51</v>
      </c>
      <c r="F24" s="25">
        <f t="shared" si="1"/>
        <v>51</v>
      </c>
      <c r="G24" s="24">
        <v>18</v>
      </c>
      <c r="H24" s="24">
        <v>0</v>
      </c>
      <c r="I24" s="24">
        <v>47</v>
      </c>
      <c r="J24" s="127">
        <v>0</v>
      </c>
      <c r="K24" s="128">
        <v>0</v>
      </c>
      <c r="L24" s="19">
        <v>17</v>
      </c>
      <c r="M24" s="124">
        <v>2</v>
      </c>
      <c r="N24" s="19">
        <v>2</v>
      </c>
      <c r="O24" s="80">
        <v>0</v>
      </c>
      <c r="P24" s="125">
        <v>17</v>
      </c>
      <c r="Q24" s="16">
        <v>21</v>
      </c>
      <c r="R24" s="16">
        <v>0</v>
      </c>
      <c r="S24" s="16">
        <v>1</v>
      </c>
      <c r="T24" s="16">
        <v>0</v>
      </c>
      <c r="U24" s="16">
        <v>0</v>
      </c>
      <c r="V24" s="213">
        <v>0</v>
      </c>
      <c r="W24" s="205"/>
      <c r="X24" s="172"/>
      <c r="Y24" s="173"/>
      <c r="Z24" s="173"/>
      <c r="AA24" s="173"/>
      <c r="AB24" s="174"/>
    </row>
    <row r="25" spans="1:28" s="30" customFormat="1" x14ac:dyDescent="0.25">
      <c r="A25" s="214" t="s">
        <v>20</v>
      </c>
      <c r="B25" s="171" t="s">
        <v>7</v>
      </c>
      <c r="C25" s="194">
        <v>4</v>
      </c>
      <c r="D25" s="25">
        <v>0</v>
      </c>
      <c r="E25" s="25">
        <v>80</v>
      </c>
      <c r="F25" s="25">
        <f t="shared" si="1"/>
        <v>80</v>
      </c>
      <c r="G25" s="24">
        <v>5</v>
      </c>
      <c r="H25" s="24">
        <v>2</v>
      </c>
      <c r="I25" s="24">
        <v>38</v>
      </c>
      <c r="J25" s="127">
        <v>0</v>
      </c>
      <c r="K25" s="128">
        <v>1</v>
      </c>
      <c r="L25" s="19">
        <v>32</v>
      </c>
      <c r="M25" s="124">
        <v>13</v>
      </c>
      <c r="N25" s="19">
        <v>12</v>
      </c>
      <c r="O25" s="80">
        <v>31</v>
      </c>
      <c r="P25" s="125">
        <v>10</v>
      </c>
      <c r="Q25" s="16">
        <v>25</v>
      </c>
      <c r="R25" s="16">
        <v>0</v>
      </c>
      <c r="S25" s="16">
        <v>0</v>
      </c>
      <c r="T25" s="16">
        <v>0</v>
      </c>
      <c r="U25" s="16">
        <v>0</v>
      </c>
      <c r="V25" s="213">
        <v>0</v>
      </c>
      <c r="W25" s="205"/>
      <c r="X25" s="172"/>
      <c r="Y25" s="173"/>
      <c r="Z25" s="173"/>
      <c r="AA25" s="173"/>
      <c r="AB25" s="174"/>
    </row>
    <row r="26" spans="1:28" s="30" customFormat="1" x14ac:dyDescent="0.25">
      <c r="A26" s="214" t="s">
        <v>21</v>
      </c>
      <c r="B26" s="171" t="s">
        <v>7</v>
      </c>
      <c r="C26" s="194">
        <v>2</v>
      </c>
      <c r="D26" s="25">
        <v>0</v>
      </c>
      <c r="E26" s="25">
        <v>34</v>
      </c>
      <c r="F26" s="25">
        <f t="shared" si="1"/>
        <v>34</v>
      </c>
      <c r="G26" s="24">
        <v>36</v>
      </c>
      <c r="H26" s="24">
        <v>1</v>
      </c>
      <c r="I26" s="24">
        <v>65</v>
      </c>
      <c r="J26" s="127">
        <v>17</v>
      </c>
      <c r="K26" s="128">
        <v>15</v>
      </c>
      <c r="L26" s="124">
        <v>14</v>
      </c>
      <c r="M26" s="124">
        <v>3</v>
      </c>
      <c r="N26" s="19">
        <v>1</v>
      </c>
      <c r="O26" s="80">
        <v>10</v>
      </c>
      <c r="P26" s="125">
        <v>15</v>
      </c>
      <c r="Q26" s="16">
        <v>6</v>
      </c>
      <c r="R26" s="16">
        <v>0</v>
      </c>
      <c r="S26" s="16">
        <v>0</v>
      </c>
      <c r="T26" s="16">
        <v>0</v>
      </c>
      <c r="U26" s="16">
        <v>0</v>
      </c>
      <c r="V26" s="213">
        <v>0</v>
      </c>
      <c r="W26" s="205"/>
      <c r="X26" s="172"/>
      <c r="Y26" s="173"/>
      <c r="Z26" s="173"/>
      <c r="AA26" s="173"/>
      <c r="AB26" s="174"/>
    </row>
    <row r="27" spans="1:28" s="30" customFormat="1" x14ac:dyDescent="0.25">
      <c r="A27" s="214" t="s">
        <v>22</v>
      </c>
      <c r="B27" s="171" t="s">
        <v>54</v>
      </c>
      <c r="C27" s="194"/>
      <c r="D27" s="25">
        <v>0</v>
      </c>
      <c r="E27" s="25">
        <v>19</v>
      </c>
      <c r="F27" s="25">
        <f t="shared" si="1"/>
        <v>19</v>
      </c>
      <c r="G27" s="24">
        <v>15</v>
      </c>
      <c r="H27" s="24">
        <v>2</v>
      </c>
      <c r="I27" s="24">
        <v>45</v>
      </c>
      <c r="J27" s="127">
        <v>0</v>
      </c>
      <c r="K27" s="128">
        <v>0</v>
      </c>
      <c r="L27" s="124">
        <v>3</v>
      </c>
      <c r="M27" s="124">
        <v>0</v>
      </c>
      <c r="N27" s="19">
        <v>0</v>
      </c>
      <c r="O27" s="80">
        <v>0</v>
      </c>
      <c r="P27" s="125">
        <v>6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213">
        <v>0</v>
      </c>
      <c r="W27" s="251"/>
      <c r="X27" s="172"/>
      <c r="Y27" s="173"/>
      <c r="Z27" s="173"/>
      <c r="AA27" s="173"/>
      <c r="AB27" s="174"/>
    </row>
    <row r="28" spans="1:28" s="30" customFormat="1" x14ac:dyDescent="0.25">
      <c r="A28" s="214"/>
      <c r="B28" s="171" t="s">
        <v>22</v>
      </c>
      <c r="C28" s="194">
        <v>2.8</v>
      </c>
      <c r="D28" s="25">
        <v>0</v>
      </c>
      <c r="E28" s="25">
        <v>9</v>
      </c>
      <c r="F28" s="25">
        <f t="shared" si="1"/>
        <v>9</v>
      </c>
      <c r="G28" s="24">
        <v>14</v>
      </c>
      <c r="H28" s="24">
        <v>0</v>
      </c>
      <c r="I28" s="24">
        <v>19</v>
      </c>
      <c r="J28" s="127">
        <v>0</v>
      </c>
      <c r="K28" s="128">
        <v>0</v>
      </c>
      <c r="L28" s="124">
        <v>11</v>
      </c>
      <c r="M28" s="124">
        <v>1</v>
      </c>
      <c r="N28" s="19">
        <v>0</v>
      </c>
      <c r="O28" s="80">
        <v>0</v>
      </c>
      <c r="P28" s="125">
        <v>7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213">
        <v>0</v>
      </c>
      <c r="W28" s="252"/>
      <c r="X28" s="172"/>
      <c r="Y28" s="173"/>
      <c r="Z28" s="173"/>
      <c r="AA28" s="173"/>
      <c r="AB28" s="174"/>
    </row>
    <row r="29" spans="1:28" s="30" customFormat="1" x14ac:dyDescent="0.25">
      <c r="A29" s="214" t="s">
        <v>23</v>
      </c>
      <c r="B29" s="171" t="s">
        <v>7</v>
      </c>
      <c r="C29" s="194">
        <v>2</v>
      </c>
      <c r="D29" s="25">
        <v>0</v>
      </c>
      <c r="E29" s="25">
        <v>18</v>
      </c>
      <c r="F29" s="25">
        <f t="shared" si="1"/>
        <v>18</v>
      </c>
      <c r="G29" s="24">
        <v>18</v>
      </c>
      <c r="H29" s="201">
        <v>1</v>
      </c>
      <c r="I29" s="24">
        <v>9</v>
      </c>
      <c r="J29" s="127">
        <v>35</v>
      </c>
      <c r="K29" s="128">
        <v>30</v>
      </c>
      <c r="L29" s="19">
        <v>12</v>
      </c>
      <c r="M29" s="124">
        <v>0</v>
      </c>
      <c r="N29" s="19">
        <v>0</v>
      </c>
      <c r="O29" s="80">
        <v>7</v>
      </c>
      <c r="P29" s="125">
        <v>11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213">
        <v>0</v>
      </c>
      <c r="W29" s="205"/>
      <c r="X29" s="172"/>
      <c r="Y29" s="173"/>
      <c r="Z29" s="173"/>
      <c r="AA29" s="173"/>
      <c r="AB29" s="174"/>
    </row>
    <row r="30" spans="1:28" s="30" customFormat="1" x14ac:dyDescent="0.25">
      <c r="A30" s="214" t="s">
        <v>24</v>
      </c>
      <c r="B30" s="171" t="s">
        <v>7</v>
      </c>
      <c r="C30" s="194">
        <v>2</v>
      </c>
      <c r="D30" s="25">
        <v>0</v>
      </c>
      <c r="E30" s="25">
        <v>33</v>
      </c>
      <c r="F30" s="25">
        <f t="shared" si="1"/>
        <v>33</v>
      </c>
      <c r="G30" s="24">
        <v>29</v>
      </c>
      <c r="H30" s="24">
        <v>0</v>
      </c>
      <c r="I30" s="24">
        <v>49</v>
      </c>
      <c r="J30" s="127">
        <v>0</v>
      </c>
      <c r="K30" s="128">
        <v>0</v>
      </c>
      <c r="L30" s="19">
        <v>7</v>
      </c>
      <c r="M30" s="124">
        <v>2</v>
      </c>
      <c r="N30" s="19">
        <v>1</v>
      </c>
      <c r="O30" s="80">
        <v>0</v>
      </c>
      <c r="P30" s="125">
        <v>15</v>
      </c>
      <c r="Q30" s="16">
        <v>31</v>
      </c>
      <c r="R30" s="16">
        <v>1</v>
      </c>
      <c r="S30" s="16">
        <v>0</v>
      </c>
      <c r="T30" s="16">
        <v>0</v>
      </c>
      <c r="U30" s="16">
        <v>0</v>
      </c>
      <c r="V30" s="213">
        <v>0</v>
      </c>
      <c r="W30" s="205"/>
      <c r="X30" s="172"/>
      <c r="Y30" s="173"/>
      <c r="Z30" s="173"/>
      <c r="AA30" s="173"/>
      <c r="AB30" s="174"/>
    </row>
    <row r="31" spans="1:28" s="30" customFormat="1" x14ac:dyDescent="0.25">
      <c r="A31" s="214" t="s">
        <v>25</v>
      </c>
      <c r="B31" s="171" t="s">
        <v>7</v>
      </c>
      <c r="C31" s="194">
        <v>2.8</v>
      </c>
      <c r="D31" s="25">
        <v>0</v>
      </c>
      <c r="E31" s="25">
        <v>72</v>
      </c>
      <c r="F31" s="25">
        <f t="shared" si="1"/>
        <v>72</v>
      </c>
      <c r="G31" s="24">
        <v>29</v>
      </c>
      <c r="H31" s="24">
        <v>8</v>
      </c>
      <c r="I31" s="24">
        <v>91</v>
      </c>
      <c r="J31" s="127">
        <v>18</v>
      </c>
      <c r="K31" s="128">
        <v>29</v>
      </c>
      <c r="L31" s="19">
        <v>34</v>
      </c>
      <c r="M31" s="124">
        <v>7</v>
      </c>
      <c r="N31" s="19">
        <v>6</v>
      </c>
      <c r="O31" s="80">
        <v>11</v>
      </c>
      <c r="P31" s="125">
        <v>24</v>
      </c>
      <c r="Q31" s="16">
        <v>15</v>
      </c>
      <c r="R31" s="16">
        <v>0</v>
      </c>
      <c r="S31" s="16">
        <v>0</v>
      </c>
      <c r="T31" s="16">
        <v>0</v>
      </c>
      <c r="U31" s="16">
        <v>0</v>
      </c>
      <c r="V31" s="213">
        <v>0</v>
      </c>
      <c r="W31" s="205"/>
      <c r="X31" s="172"/>
      <c r="Y31" s="173"/>
      <c r="Z31" s="173"/>
      <c r="AA31" s="173"/>
      <c r="AB31" s="174"/>
    </row>
    <row r="32" spans="1:28" s="30" customFormat="1" x14ac:dyDescent="0.25">
      <c r="A32" s="214" t="s">
        <v>26</v>
      </c>
      <c r="B32" s="171" t="s">
        <v>7</v>
      </c>
      <c r="C32" s="194">
        <v>3.8</v>
      </c>
      <c r="D32" s="25">
        <v>0</v>
      </c>
      <c r="E32" s="25">
        <v>48</v>
      </c>
      <c r="F32" s="25">
        <f t="shared" si="1"/>
        <v>48</v>
      </c>
      <c r="G32" s="24">
        <v>11</v>
      </c>
      <c r="H32" s="24">
        <v>1</v>
      </c>
      <c r="I32" s="24">
        <v>43</v>
      </c>
      <c r="J32" s="127">
        <v>0</v>
      </c>
      <c r="K32" s="128">
        <v>0</v>
      </c>
      <c r="L32" s="19">
        <v>19</v>
      </c>
      <c r="M32" s="124">
        <v>3</v>
      </c>
      <c r="N32" s="19">
        <v>2</v>
      </c>
      <c r="O32" s="80">
        <v>0</v>
      </c>
      <c r="P32" s="125">
        <v>49</v>
      </c>
      <c r="Q32" s="16">
        <v>18</v>
      </c>
      <c r="R32" s="16">
        <v>0</v>
      </c>
      <c r="S32" s="16">
        <v>0</v>
      </c>
      <c r="T32" s="16">
        <v>0</v>
      </c>
      <c r="U32" s="16">
        <v>0</v>
      </c>
      <c r="V32" s="213">
        <v>0</v>
      </c>
      <c r="W32" s="205"/>
      <c r="X32" s="172"/>
      <c r="Y32" s="173"/>
      <c r="Z32" s="173"/>
      <c r="AA32" s="173"/>
      <c r="AB32" s="174"/>
    </row>
    <row r="33" spans="1:28" s="30" customFormat="1" x14ac:dyDescent="0.25">
      <c r="A33" s="214" t="s">
        <v>53</v>
      </c>
      <c r="B33" s="171" t="s">
        <v>7</v>
      </c>
      <c r="C33" s="194">
        <v>1</v>
      </c>
      <c r="D33" s="25">
        <v>0</v>
      </c>
      <c r="E33" s="25">
        <v>1</v>
      </c>
      <c r="F33" s="25">
        <f t="shared" si="1"/>
        <v>1</v>
      </c>
      <c r="G33" s="24">
        <v>0</v>
      </c>
      <c r="H33" s="24">
        <v>0</v>
      </c>
      <c r="I33" s="24">
        <v>0</v>
      </c>
      <c r="J33" s="127">
        <v>0</v>
      </c>
      <c r="K33" s="128">
        <v>0</v>
      </c>
      <c r="L33" s="19">
        <v>1</v>
      </c>
      <c r="M33" s="124">
        <v>0</v>
      </c>
      <c r="N33" s="19">
        <v>0</v>
      </c>
      <c r="O33" s="80">
        <v>0</v>
      </c>
      <c r="P33" s="125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213">
        <v>0</v>
      </c>
      <c r="W33" s="205"/>
      <c r="X33" s="172"/>
      <c r="Y33" s="173"/>
      <c r="Z33" s="173"/>
      <c r="AA33" s="173"/>
      <c r="AB33" s="174"/>
    </row>
    <row r="34" spans="1:28" s="30" customFormat="1" x14ac:dyDescent="0.25">
      <c r="A34" s="214" t="s">
        <v>27</v>
      </c>
      <c r="B34" s="171" t="s">
        <v>7</v>
      </c>
      <c r="C34" s="194">
        <v>4</v>
      </c>
      <c r="D34" s="25">
        <v>0</v>
      </c>
      <c r="E34" s="25">
        <v>44</v>
      </c>
      <c r="F34" s="25">
        <f t="shared" si="1"/>
        <v>44</v>
      </c>
      <c r="G34" s="24">
        <v>11</v>
      </c>
      <c r="H34" s="24">
        <v>4</v>
      </c>
      <c r="I34" s="24">
        <v>59</v>
      </c>
      <c r="J34" s="127">
        <v>0</v>
      </c>
      <c r="K34" s="128">
        <v>0</v>
      </c>
      <c r="L34" s="19">
        <v>10</v>
      </c>
      <c r="M34" s="19">
        <v>0</v>
      </c>
      <c r="N34" s="19">
        <v>0</v>
      </c>
      <c r="O34" s="80">
        <v>0</v>
      </c>
      <c r="P34" s="125">
        <v>10</v>
      </c>
      <c r="Q34" s="16">
        <v>19</v>
      </c>
      <c r="R34" s="16">
        <v>0</v>
      </c>
      <c r="S34" s="16">
        <v>0</v>
      </c>
      <c r="T34" s="16">
        <v>0</v>
      </c>
      <c r="U34" s="16">
        <v>0</v>
      </c>
      <c r="V34" s="213">
        <v>0</v>
      </c>
      <c r="W34" s="205"/>
      <c r="X34" s="172"/>
      <c r="Y34" s="173"/>
      <c r="Z34" s="173"/>
      <c r="AA34" s="173"/>
      <c r="AB34" s="174"/>
    </row>
    <row r="35" spans="1:28" s="30" customFormat="1" x14ac:dyDescent="0.25">
      <c r="A35" s="216" t="s">
        <v>28</v>
      </c>
      <c r="B35" s="171" t="s">
        <v>94</v>
      </c>
      <c r="C35" s="194">
        <v>2</v>
      </c>
      <c r="D35" s="25">
        <v>0</v>
      </c>
      <c r="E35" s="25">
        <v>37</v>
      </c>
      <c r="F35" s="25">
        <f t="shared" si="1"/>
        <v>37</v>
      </c>
      <c r="G35" s="24">
        <v>13</v>
      </c>
      <c r="H35" s="24">
        <v>2</v>
      </c>
      <c r="I35" s="24">
        <v>42</v>
      </c>
      <c r="J35" s="127">
        <v>0</v>
      </c>
      <c r="K35" s="127">
        <v>0</v>
      </c>
      <c r="L35" s="19">
        <v>6</v>
      </c>
      <c r="M35" s="19">
        <v>0</v>
      </c>
      <c r="N35" s="19">
        <v>0</v>
      </c>
      <c r="O35" s="80">
        <v>7</v>
      </c>
      <c r="P35" s="125">
        <v>11</v>
      </c>
      <c r="Q35" s="16">
        <v>19</v>
      </c>
      <c r="R35" s="16">
        <v>0</v>
      </c>
      <c r="S35" s="16">
        <v>0</v>
      </c>
      <c r="T35" s="16">
        <v>0</v>
      </c>
      <c r="U35" s="16">
        <v>0</v>
      </c>
      <c r="V35" s="213">
        <v>0</v>
      </c>
      <c r="W35" s="246"/>
      <c r="X35" s="172"/>
      <c r="Y35" s="173"/>
      <c r="Z35" s="173"/>
      <c r="AA35" s="173"/>
      <c r="AB35" s="174"/>
    </row>
    <row r="36" spans="1:28" s="30" customFormat="1" x14ac:dyDescent="0.25">
      <c r="A36" s="214" t="s">
        <v>29</v>
      </c>
      <c r="B36" s="171" t="s">
        <v>7</v>
      </c>
      <c r="C36" s="194">
        <v>12.16</v>
      </c>
      <c r="D36" s="25">
        <v>78</v>
      </c>
      <c r="E36" s="25">
        <v>38</v>
      </c>
      <c r="F36" s="25">
        <f t="shared" si="1"/>
        <v>116</v>
      </c>
      <c r="G36" s="24">
        <v>13</v>
      </c>
      <c r="H36" s="24">
        <v>1</v>
      </c>
      <c r="I36" s="24">
        <v>51</v>
      </c>
      <c r="J36" s="127">
        <v>22</v>
      </c>
      <c r="K36" s="127">
        <v>24</v>
      </c>
      <c r="L36" s="19">
        <v>113</v>
      </c>
      <c r="M36" s="19">
        <v>71</v>
      </c>
      <c r="N36" s="19">
        <v>2</v>
      </c>
      <c r="O36" s="81">
        <v>98</v>
      </c>
      <c r="P36" s="125">
        <v>18</v>
      </c>
      <c r="Q36" s="16">
        <v>2</v>
      </c>
      <c r="R36" s="16">
        <v>0</v>
      </c>
      <c r="S36" s="16">
        <v>0</v>
      </c>
      <c r="T36" s="16">
        <v>0</v>
      </c>
      <c r="U36" s="16">
        <v>0</v>
      </c>
      <c r="V36" s="213">
        <v>55</v>
      </c>
      <c r="W36" s="247"/>
      <c r="X36" s="172"/>
      <c r="Y36" s="173"/>
      <c r="Z36" s="173"/>
      <c r="AA36" s="173"/>
      <c r="AB36" s="174"/>
    </row>
    <row r="37" spans="1:28" s="30" customFormat="1" x14ac:dyDescent="0.25">
      <c r="A37" s="214" t="s">
        <v>30</v>
      </c>
      <c r="B37" s="171" t="s">
        <v>7</v>
      </c>
      <c r="C37" s="194">
        <v>2.8</v>
      </c>
      <c r="D37" s="25">
        <v>0</v>
      </c>
      <c r="E37" s="25">
        <v>18</v>
      </c>
      <c r="F37" s="25">
        <f t="shared" si="1"/>
        <v>18</v>
      </c>
      <c r="G37" s="24">
        <v>19</v>
      </c>
      <c r="H37" s="24">
        <v>1</v>
      </c>
      <c r="I37" s="24">
        <v>52</v>
      </c>
      <c r="J37" s="127">
        <v>49</v>
      </c>
      <c r="K37" s="128">
        <v>75</v>
      </c>
      <c r="L37" s="19">
        <v>10</v>
      </c>
      <c r="M37" s="124">
        <v>2</v>
      </c>
      <c r="N37" s="19">
        <v>0</v>
      </c>
      <c r="O37" s="80">
        <v>3</v>
      </c>
      <c r="P37" s="125">
        <v>7</v>
      </c>
      <c r="Q37" s="16">
        <v>0</v>
      </c>
      <c r="R37" s="16">
        <v>0</v>
      </c>
      <c r="S37" s="16">
        <v>1</v>
      </c>
      <c r="T37" s="16">
        <v>0</v>
      </c>
      <c r="U37" s="16">
        <v>0</v>
      </c>
      <c r="V37" s="213">
        <v>0</v>
      </c>
      <c r="W37" s="205"/>
      <c r="X37" s="172"/>
      <c r="Y37" s="173"/>
      <c r="Z37" s="173"/>
      <c r="AA37" s="173"/>
      <c r="AB37" s="174"/>
    </row>
    <row r="38" spans="1:28" s="30" customFormat="1" x14ac:dyDescent="0.25">
      <c r="A38" s="214" t="s">
        <v>31</v>
      </c>
      <c r="B38" s="171" t="s">
        <v>7</v>
      </c>
      <c r="C38" s="194">
        <v>4.4000000000000004</v>
      </c>
      <c r="D38" s="25">
        <v>0</v>
      </c>
      <c r="E38" s="25">
        <v>53</v>
      </c>
      <c r="F38" s="25">
        <f t="shared" si="1"/>
        <v>53</v>
      </c>
      <c r="G38" s="24">
        <v>17</v>
      </c>
      <c r="H38" s="24">
        <v>4</v>
      </c>
      <c r="I38" s="24">
        <v>102</v>
      </c>
      <c r="J38" s="127">
        <v>0</v>
      </c>
      <c r="K38" s="128">
        <v>0</v>
      </c>
      <c r="L38" s="19">
        <v>33</v>
      </c>
      <c r="M38" s="124">
        <v>13</v>
      </c>
      <c r="N38" s="19">
        <v>5</v>
      </c>
      <c r="O38" s="80">
        <v>0</v>
      </c>
      <c r="P38" s="125">
        <v>24</v>
      </c>
      <c r="Q38" s="16">
        <v>9</v>
      </c>
      <c r="R38" s="16">
        <v>0</v>
      </c>
      <c r="S38" s="16">
        <v>0</v>
      </c>
      <c r="T38" s="16">
        <v>0</v>
      </c>
      <c r="U38" s="16">
        <v>0</v>
      </c>
      <c r="V38" s="213">
        <v>0</v>
      </c>
      <c r="W38" s="205"/>
      <c r="X38" s="172"/>
      <c r="Y38" s="173"/>
      <c r="Z38" s="173"/>
      <c r="AA38" s="173"/>
      <c r="AB38" s="174"/>
    </row>
    <row r="39" spans="1:28" s="30" customFormat="1" x14ac:dyDescent="0.25">
      <c r="A39" s="214" t="s">
        <v>32</v>
      </c>
      <c r="B39" s="171" t="s">
        <v>7</v>
      </c>
      <c r="C39" s="194">
        <v>1.8</v>
      </c>
      <c r="D39" s="25">
        <v>0</v>
      </c>
      <c r="E39" s="25">
        <v>23</v>
      </c>
      <c r="F39" s="25">
        <f t="shared" si="1"/>
        <v>23</v>
      </c>
      <c r="G39" s="24">
        <v>4</v>
      </c>
      <c r="H39" s="24">
        <v>1</v>
      </c>
      <c r="I39" s="24">
        <v>13</v>
      </c>
      <c r="J39" s="127">
        <v>0</v>
      </c>
      <c r="K39" s="128">
        <v>0</v>
      </c>
      <c r="L39" s="19">
        <v>12</v>
      </c>
      <c r="M39" s="124">
        <v>1</v>
      </c>
      <c r="N39" s="19">
        <v>1</v>
      </c>
      <c r="O39" s="80">
        <v>0</v>
      </c>
      <c r="P39" s="125">
        <v>22</v>
      </c>
      <c r="Q39" s="16">
        <v>6</v>
      </c>
      <c r="R39" s="16">
        <v>0</v>
      </c>
      <c r="S39" s="16">
        <v>0</v>
      </c>
      <c r="T39" s="16">
        <v>0</v>
      </c>
      <c r="U39" s="16">
        <v>0</v>
      </c>
      <c r="V39" s="213">
        <v>0</v>
      </c>
      <c r="W39" s="205"/>
      <c r="X39" s="172"/>
      <c r="Y39" s="173"/>
      <c r="Z39" s="173"/>
      <c r="AA39" s="173"/>
      <c r="AB39" s="174"/>
    </row>
    <row r="40" spans="1:28" s="30" customFormat="1" x14ac:dyDescent="0.25">
      <c r="A40" s="214" t="s">
        <v>33</v>
      </c>
      <c r="B40" s="171" t="s">
        <v>7</v>
      </c>
      <c r="C40" s="194">
        <v>2.8</v>
      </c>
      <c r="D40" s="25">
        <v>0</v>
      </c>
      <c r="E40" s="25">
        <v>43</v>
      </c>
      <c r="F40" s="25">
        <f t="shared" si="1"/>
        <v>43</v>
      </c>
      <c r="G40" s="24">
        <v>14</v>
      </c>
      <c r="H40" s="24">
        <v>8</v>
      </c>
      <c r="I40" s="24">
        <v>49</v>
      </c>
      <c r="J40" s="127">
        <v>0</v>
      </c>
      <c r="K40" s="128">
        <v>0</v>
      </c>
      <c r="L40" s="19">
        <v>16</v>
      </c>
      <c r="M40" s="124">
        <v>2</v>
      </c>
      <c r="N40" s="19">
        <v>1</v>
      </c>
      <c r="O40" s="80">
        <v>0</v>
      </c>
      <c r="P40" s="125">
        <v>20</v>
      </c>
      <c r="Q40" s="16">
        <v>13</v>
      </c>
      <c r="R40" s="16">
        <v>0</v>
      </c>
      <c r="S40" s="16">
        <v>2</v>
      </c>
      <c r="T40" s="16">
        <v>0</v>
      </c>
      <c r="U40" s="16">
        <v>0</v>
      </c>
      <c r="V40" s="213">
        <v>0</v>
      </c>
      <c r="W40" s="205"/>
      <c r="X40" s="172"/>
      <c r="Y40" s="173"/>
      <c r="Z40" s="173"/>
      <c r="AA40" s="173"/>
      <c r="AB40" s="174"/>
    </row>
    <row r="41" spans="1:28" s="30" customFormat="1" x14ac:dyDescent="0.25">
      <c r="A41" s="214" t="s">
        <v>34</v>
      </c>
      <c r="B41" s="171" t="s">
        <v>7</v>
      </c>
      <c r="C41" s="194">
        <v>3.2</v>
      </c>
      <c r="D41" s="25">
        <v>0</v>
      </c>
      <c r="E41" s="25">
        <v>57</v>
      </c>
      <c r="F41" s="25">
        <f t="shared" si="1"/>
        <v>57</v>
      </c>
      <c r="G41" s="24">
        <v>16</v>
      </c>
      <c r="H41" s="24">
        <v>3</v>
      </c>
      <c r="I41" s="24">
        <v>55</v>
      </c>
      <c r="J41" s="127">
        <v>0</v>
      </c>
      <c r="K41" s="128">
        <v>0</v>
      </c>
      <c r="L41" s="19">
        <v>21</v>
      </c>
      <c r="M41" s="124">
        <v>4</v>
      </c>
      <c r="N41" s="19">
        <v>4</v>
      </c>
      <c r="O41" s="81">
        <v>0</v>
      </c>
      <c r="P41" s="125">
        <v>28</v>
      </c>
      <c r="Q41" s="16">
        <v>25</v>
      </c>
      <c r="R41" s="16">
        <v>0</v>
      </c>
      <c r="S41" s="16">
        <v>0</v>
      </c>
      <c r="T41" s="16">
        <v>0</v>
      </c>
      <c r="U41" s="16">
        <v>0</v>
      </c>
      <c r="V41" s="213">
        <v>0</v>
      </c>
      <c r="W41" s="205"/>
      <c r="X41" s="172"/>
      <c r="Y41" s="173"/>
      <c r="Z41" s="173"/>
      <c r="AA41" s="173"/>
      <c r="AB41" s="174"/>
    </row>
    <row r="42" spans="1:28" s="30" customFormat="1" x14ac:dyDescent="0.25">
      <c r="A42" s="214" t="s">
        <v>35</v>
      </c>
      <c r="B42" s="171" t="s">
        <v>7</v>
      </c>
      <c r="C42" s="194">
        <v>4.2</v>
      </c>
      <c r="D42" s="25">
        <v>0</v>
      </c>
      <c r="E42" s="25">
        <v>64</v>
      </c>
      <c r="F42" s="25">
        <f t="shared" si="1"/>
        <v>64</v>
      </c>
      <c r="G42" s="24">
        <v>15</v>
      </c>
      <c r="H42" s="24">
        <v>3</v>
      </c>
      <c r="I42" s="24">
        <v>68</v>
      </c>
      <c r="J42" s="127">
        <v>0</v>
      </c>
      <c r="K42" s="128">
        <v>0</v>
      </c>
      <c r="L42" s="19">
        <v>16</v>
      </c>
      <c r="M42" s="124">
        <v>5</v>
      </c>
      <c r="N42" s="19">
        <v>4</v>
      </c>
      <c r="O42" s="80">
        <v>0</v>
      </c>
      <c r="P42" s="125">
        <v>20</v>
      </c>
      <c r="Q42" s="16">
        <v>19</v>
      </c>
      <c r="R42" s="16">
        <v>0</v>
      </c>
      <c r="S42" s="16">
        <v>0</v>
      </c>
      <c r="T42" s="16">
        <v>0</v>
      </c>
      <c r="U42" s="16">
        <v>0</v>
      </c>
      <c r="V42" s="213">
        <v>0</v>
      </c>
      <c r="W42" s="205"/>
      <c r="X42" s="172"/>
      <c r="Y42" s="173"/>
      <c r="Z42" s="173"/>
      <c r="AA42" s="173"/>
      <c r="AB42" s="174"/>
    </row>
    <row r="43" spans="1:28" ht="15.75" thickBot="1" x14ac:dyDescent="0.3">
      <c r="A43" s="217" t="s">
        <v>36</v>
      </c>
      <c r="B43" s="218"/>
      <c r="C43" s="219">
        <f>SUM(C5:C42)</f>
        <v>117.73999999999998</v>
      </c>
      <c r="D43" s="220">
        <f>SUM(D5:D42)</f>
        <v>118</v>
      </c>
      <c r="E43" s="220">
        <f>SUM(E5:E42)</f>
        <v>1500</v>
      </c>
      <c r="F43" s="220">
        <f t="shared" ref="F43" si="2">SUM(D43:E43)</f>
        <v>1618</v>
      </c>
      <c r="G43" s="221"/>
      <c r="H43" s="221">
        <f>SUM(H5:H42)</f>
        <v>85</v>
      </c>
      <c r="I43" s="221">
        <f>SUM(I5:I42)</f>
        <v>1697</v>
      </c>
      <c r="J43" s="222"/>
      <c r="K43" s="223">
        <f t="shared" ref="K43:S43" si="3">SUM(K5:K42)</f>
        <v>417</v>
      </c>
      <c r="L43" s="224">
        <f t="shared" si="3"/>
        <v>669</v>
      </c>
      <c r="M43" s="225">
        <f t="shared" si="3"/>
        <v>199</v>
      </c>
      <c r="N43" s="224">
        <f t="shared" si="3"/>
        <v>66</v>
      </c>
      <c r="O43" s="226">
        <f t="shared" si="3"/>
        <v>346</v>
      </c>
      <c r="P43" s="227">
        <f t="shared" si="3"/>
        <v>580</v>
      </c>
      <c r="Q43" s="228">
        <f t="shared" si="3"/>
        <v>552</v>
      </c>
      <c r="R43" s="228">
        <f t="shared" si="3"/>
        <v>2</v>
      </c>
      <c r="S43" s="228">
        <f t="shared" si="3"/>
        <v>11</v>
      </c>
      <c r="T43" s="228">
        <v>0</v>
      </c>
      <c r="U43" s="228">
        <f>SUM(U5:U42)</f>
        <v>1</v>
      </c>
      <c r="V43" s="229">
        <f>SUM(V5:V42)</f>
        <v>80</v>
      </c>
      <c r="W43" s="205"/>
      <c r="X43" s="172"/>
      <c r="Y43" s="173"/>
      <c r="Z43" s="173"/>
      <c r="AA43" s="173"/>
      <c r="AB43" s="174"/>
    </row>
  </sheetData>
  <mergeCells count="10">
    <mergeCell ref="K1:V1"/>
    <mergeCell ref="Q3:V3"/>
    <mergeCell ref="A5:A6"/>
    <mergeCell ref="W35:W36"/>
    <mergeCell ref="G3:I3"/>
    <mergeCell ref="J3:K3"/>
    <mergeCell ref="L3:N3"/>
    <mergeCell ref="W22:W23"/>
    <mergeCell ref="W27:W28"/>
    <mergeCell ref="W5:W6"/>
  </mergeCells>
  <pageMargins left="0.23622047244094491" right="0.23622047244094491" top="0.74803149606299213" bottom="0.74803149606299213" header="0.31496062992125984" footer="0.31496062992125984"/>
  <pageSetup paperSize="9" scale="4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opLeftCell="A33" workbookViewId="0">
      <selection activeCell="N45" sqref="N45"/>
    </sheetView>
  </sheetViews>
  <sheetFormatPr defaultRowHeight="15" x14ac:dyDescent="0.25"/>
  <sheetData>
    <row r="1" spans="1:15" ht="15.75" x14ac:dyDescent="0.25">
      <c r="A1" s="41" t="s">
        <v>107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</row>
    <row r="2" spans="1:15" ht="15.75" x14ac:dyDescent="0.25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9"/>
    </row>
    <row r="3" spans="1:15" ht="47.25" x14ac:dyDescent="0.25">
      <c r="A3" s="32" t="s">
        <v>1</v>
      </c>
      <c r="B3" s="32" t="s">
        <v>50</v>
      </c>
      <c r="C3" s="42">
        <v>42736</v>
      </c>
      <c r="D3" s="42">
        <v>42767</v>
      </c>
      <c r="E3" s="42">
        <v>42795</v>
      </c>
      <c r="F3" s="42">
        <v>42826</v>
      </c>
      <c r="G3" s="42">
        <v>42856</v>
      </c>
      <c r="H3" s="42">
        <v>42887</v>
      </c>
      <c r="I3" s="42">
        <v>42917</v>
      </c>
      <c r="J3" s="42">
        <v>42948</v>
      </c>
      <c r="K3" s="42">
        <v>42979</v>
      </c>
      <c r="L3" s="42">
        <v>43009</v>
      </c>
      <c r="M3" s="42">
        <v>43040</v>
      </c>
      <c r="N3" s="42">
        <v>43070</v>
      </c>
      <c r="O3" s="42" t="s">
        <v>60</v>
      </c>
    </row>
    <row r="4" spans="1:15" x14ac:dyDescent="0.25">
      <c r="A4" s="261" t="s">
        <v>4</v>
      </c>
      <c r="B4" s="236" t="s">
        <v>4</v>
      </c>
      <c r="C4" s="58"/>
      <c r="D4" s="74"/>
      <c r="E4" s="73"/>
      <c r="F4" s="73"/>
      <c r="G4" s="238">
        <v>12</v>
      </c>
      <c r="H4" s="108"/>
      <c r="I4" s="108"/>
      <c r="J4" s="58"/>
      <c r="K4" s="112"/>
      <c r="L4" s="112"/>
      <c r="M4" s="112"/>
      <c r="N4" s="112"/>
      <c r="O4" s="73">
        <f>SUM(C4:N4)</f>
        <v>12</v>
      </c>
    </row>
    <row r="5" spans="1:15" ht="30" x14ac:dyDescent="0.25">
      <c r="A5" s="262"/>
      <c r="B5" s="236" t="s">
        <v>5</v>
      </c>
      <c r="C5" s="59"/>
      <c r="D5" s="76"/>
      <c r="E5" s="75"/>
      <c r="F5" s="75"/>
      <c r="G5" s="239">
        <v>0</v>
      </c>
      <c r="H5" s="109"/>
      <c r="I5" s="109"/>
      <c r="J5" s="59"/>
      <c r="K5" s="113"/>
      <c r="L5" s="113"/>
      <c r="M5" s="113"/>
      <c r="N5" s="113"/>
      <c r="O5" s="73">
        <f t="shared" ref="O5:O42" si="0">SUM(C5:N5)</f>
        <v>0</v>
      </c>
    </row>
    <row r="6" spans="1:15" ht="45" x14ac:dyDescent="0.25">
      <c r="A6" s="236" t="s">
        <v>6</v>
      </c>
      <c r="B6" s="236" t="s">
        <v>7</v>
      </c>
      <c r="C6" s="58"/>
      <c r="D6" s="74"/>
      <c r="E6" s="73"/>
      <c r="F6" s="73"/>
      <c r="G6" s="238">
        <v>2</v>
      </c>
      <c r="H6" s="108"/>
      <c r="I6" s="108"/>
      <c r="J6" s="58"/>
      <c r="K6" s="112"/>
      <c r="L6" s="112"/>
      <c r="M6" s="112"/>
      <c r="N6" s="112"/>
      <c r="O6" s="73">
        <f t="shared" si="0"/>
        <v>2</v>
      </c>
    </row>
    <row r="7" spans="1:15" ht="30" x14ac:dyDescent="0.25">
      <c r="A7" s="236" t="s">
        <v>8</v>
      </c>
      <c r="B7" s="236" t="s">
        <v>7</v>
      </c>
      <c r="C7" s="58"/>
      <c r="D7" s="74"/>
      <c r="E7" s="73"/>
      <c r="F7" s="73"/>
      <c r="G7" s="238">
        <v>15</v>
      </c>
      <c r="H7" s="108"/>
      <c r="I7" s="108"/>
      <c r="J7" s="58"/>
      <c r="K7" s="112"/>
      <c r="L7" s="112"/>
      <c r="M7" s="112"/>
      <c r="N7" s="112"/>
      <c r="O7" s="73">
        <f t="shared" si="0"/>
        <v>15</v>
      </c>
    </row>
    <row r="8" spans="1:15" x14ac:dyDescent="0.25">
      <c r="A8" s="236" t="s">
        <v>9</v>
      </c>
      <c r="B8" s="236" t="s">
        <v>7</v>
      </c>
      <c r="C8" s="58"/>
      <c r="D8" s="74"/>
      <c r="E8" s="73"/>
      <c r="F8" s="73"/>
      <c r="G8" s="238">
        <v>11</v>
      </c>
      <c r="H8" s="108"/>
      <c r="I8" s="108"/>
      <c r="J8" s="58"/>
      <c r="K8" s="112"/>
      <c r="L8" s="112"/>
      <c r="M8" s="112"/>
      <c r="N8" s="112"/>
      <c r="O8" s="73">
        <f t="shared" si="0"/>
        <v>11</v>
      </c>
    </row>
    <row r="9" spans="1:15" ht="45" x14ac:dyDescent="0.25">
      <c r="A9" s="236" t="s">
        <v>81</v>
      </c>
      <c r="B9" s="236" t="s">
        <v>7</v>
      </c>
      <c r="C9" s="58"/>
      <c r="D9" s="34"/>
      <c r="E9" s="34"/>
      <c r="F9" s="34"/>
      <c r="G9" s="43">
        <v>4</v>
      </c>
      <c r="H9" s="34"/>
      <c r="I9" s="34"/>
      <c r="J9" s="34"/>
      <c r="K9" s="34"/>
      <c r="L9" s="112"/>
      <c r="M9" s="112"/>
      <c r="N9" s="112"/>
      <c r="O9" s="73">
        <f t="shared" si="0"/>
        <v>4</v>
      </c>
    </row>
    <row r="10" spans="1:15" ht="30" x14ac:dyDescent="0.25">
      <c r="A10" s="236" t="s">
        <v>10</v>
      </c>
      <c r="B10" s="236" t="s">
        <v>7</v>
      </c>
      <c r="C10" s="58"/>
      <c r="D10" s="74"/>
      <c r="E10" s="73"/>
      <c r="F10" s="73"/>
      <c r="G10" s="238">
        <v>5</v>
      </c>
      <c r="H10" s="108"/>
      <c r="I10" s="108"/>
      <c r="J10" s="58"/>
      <c r="K10" s="112"/>
      <c r="L10" s="112"/>
      <c r="M10" s="112"/>
      <c r="N10" s="112"/>
      <c r="O10" s="73">
        <f t="shared" si="0"/>
        <v>5</v>
      </c>
    </row>
    <row r="11" spans="1:15" ht="30" x14ac:dyDescent="0.25">
      <c r="A11" s="236" t="s">
        <v>11</v>
      </c>
      <c r="B11" s="236" t="s">
        <v>7</v>
      </c>
      <c r="C11" s="58"/>
      <c r="D11" s="74"/>
      <c r="E11" s="73"/>
      <c r="F11" s="73"/>
      <c r="G11" s="238">
        <v>26</v>
      </c>
      <c r="H11" s="108"/>
      <c r="I11" s="108"/>
      <c r="J11" s="58"/>
      <c r="K11" s="112"/>
      <c r="L11" s="112"/>
      <c r="M11" s="112"/>
      <c r="N11" s="112"/>
      <c r="O11" s="73">
        <f t="shared" si="0"/>
        <v>26</v>
      </c>
    </row>
    <row r="12" spans="1:15" ht="30" x14ac:dyDescent="0.25">
      <c r="A12" s="236" t="s">
        <v>12</v>
      </c>
      <c r="B12" s="236" t="s">
        <v>7</v>
      </c>
      <c r="C12" s="58"/>
      <c r="D12" s="74"/>
      <c r="E12" s="73"/>
      <c r="F12" s="73"/>
      <c r="G12" s="238">
        <v>13</v>
      </c>
      <c r="H12" s="108"/>
      <c r="I12" s="108"/>
      <c r="J12" s="58"/>
      <c r="K12" s="112"/>
      <c r="L12" s="112"/>
      <c r="M12" s="112"/>
      <c r="N12" s="112"/>
      <c r="O12" s="73">
        <f t="shared" si="0"/>
        <v>13</v>
      </c>
    </row>
    <row r="13" spans="1:15" ht="30" x14ac:dyDescent="0.25">
      <c r="A13" s="236" t="s">
        <v>58</v>
      </c>
      <c r="B13" s="236" t="s">
        <v>7</v>
      </c>
      <c r="C13" s="58"/>
      <c r="D13" s="74"/>
      <c r="E13" s="73"/>
      <c r="F13" s="73"/>
      <c r="G13" s="238">
        <v>0</v>
      </c>
      <c r="H13" s="108"/>
      <c r="I13" s="108"/>
      <c r="J13" s="58"/>
      <c r="K13" s="112"/>
      <c r="L13" s="112"/>
      <c r="M13" s="112"/>
      <c r="N13" s="112"/>
      <c r="O13" s="73">
        <f t="shared" si="0"/>
        <v>0</v>
      </c>
    </row>
    <row r="14" spans="1:15" ht="30" x14ac:dyDescent="0.25">
      <c r="A14" s="236" t="s">
        <v>13</v>
      </c>
      <c r="B14" s="236" t="s">
        <v>7</v>
      </c>
      <c r="C14" s="58"/>
      <c r="D14" s="74"/>
      <c r="E14" s="73"/>
      <c r="F14" s="73"/>
      <c r="G14" s="238">
        <v>9</v>
      </c>
      <c r="H14" s="108"/>
      <c r="I14" s="108"/>
      <c r="J14" s="58"/>
      <c r="K14" s="112"/>
      <c r="L14" s="112"/>
      <c r="M14" s="112"/>
      <c r="N14" s="112"/>
      <c r="O14" s="73">
        <f t="shared" si="0"/>
        <v>9</v>
      </c>
    </row>
    <row r="15" spans="1:15" x14ac:dyDescent="0.25">
      <c r="A15" s="236" t="s">
        <v>14</v>
      </c>
      <c r="B15" s="236" t="s">
        <v>7</v>
      </c>
      <c r="C15" s="58"/>
      <c r="D15" s="74"/>
      <c r="E15" s="73"/>
      <c r="F15" s="73"/>
      <c r="G15" s="238">
        <v>15</v>
      </c>
      <c r="H15" s="108"/>
      <c r="I15" s="108"/>
      <c r="J15" s="58"/>
      <c r="K15" s="112"/>
      <c r="L15" s="112"/>
      <c r="M15" s="112"/>
      <c r="N15" s="112"/>
      <c r="O15" s="73">
        <f t="shared" si="0"/>
        <v>15</v>
      </c>
    </row>
    <row r="16" spans="1:15" x14ac:dyDescent="0.25">
      <c r="A16" s="236" t="s">
        <v>15</v>
      </c>
      <c r="B16" s="236" t="s">
        <v>7</v>
      </c>
      <c r="C16" s="58"/>
      <c r="D16" s="74"/>
      <c r="E16" s="73"/>
      <c r="F16" s="73"/>
      <c r="G16" s="238">
        <v>18</v>
      </c>
      <c r="H16" s="108"/>
      <c r="I16" s="108"/>
      <c r="J16" s="58"/>
      <c r="K16" s="112"/>
      <c r="L16" s="112"/>
      <c r="M16" s="112"/>
      <c r="N16" s="112"/>
      <c r="O16" s="73">
        <f t="shared" si="0"/>
        <v>18</v>
      </c>
    </row>
    <row r="17" spans="1:15" ht="45" x14ac:dyDescent="0.25">
      <c r="A17" s="236" t="s">
        <v>16</v>
      </c>
      <c r="B17" s="236" t="s">
        <v>7</v>
      </c>
      <c r="C17" s="58"/>
      <c r="D17" s="74"/>
      <c r="E17" s="73"/>
      <c r="F17" s="73"/>
      <c r="G17" s="238">
        <v>40</v>
      </c>
      <c r="H17" s="108"/>
      <c r="I17" s="108"/>
      <c r="J17" s="58"/>
      <c r="K17" s="112"/>
      <c r="L17" s="112"/>
      <c r="M17" s="112"/>
      <c r="N17" s="112"/>
      <c r="O17" s="73">
        <f t="shared" si="0"/>
        <v>40</v>
      </c>
    </row>
    <row r="18" spans="1:15" ht="45" x14ac:dyDescent="0.25">
      <c r="A18" s="236" t="s">
        <v>17</v>
      </c>
      <c r="B18" s="236" t="s">
        <v>7</v>
      </c>
      <c r="C18" s="58"/>
      <c r="D18" s="74"/>
      <c r="E18" s="73"/>
      <c r="F18" s="73"/>
      <c r="G18" s="238">
        <v>13</v>
      </c>
      <c r="H18" s="108"/>
      <c r="I18" s="108"/>
      <c r="J18" s="58"/>
      <c r="K18" s="112"/>
      <c r="L18" s="112"/>
      <c r="M18" s="112"/>
      <c r="N18" s="112"/>
      <c r="O18" s="73">
        <f t="shared" si="0"/>
        <v>13</v>
      </c>
    </row>
    <row r="19" spans="1:15" ht="45" x14ac:dyDescent="0.25">
      <c r="A19" s="236" t="s">
        <v>93</v>
      </c>
      <c r="B19" s="236" t="s">
        <v>7</v>
      </c>
      <c r="C19" s="58"/>
      <c r="D19" s="74"/>
      <c r="E19" s="73"/>
      <c r="F19" s="73"/>
      <c r="G19" s="238">
        <v>14</v>
      </c>
      <c r="H19" s="108"/>
      <c r="I19" s="108"/>
      <c r="J19" s="58"/>
      <c r="K19" s="112"/>
      <c r="L19" s="112"/>
      <c r="M19" s="112"/>
      <c r="N19" s="112"/>
      <c r="O19" s="73">
        <f t="shared" si="0"/>
        <v>14</v>
      </c>
    </row>
    <row r="20" spans="1:15" ht="30" x14ac:dyDescent="0.25">
      <c r="A20" s="236" t="s">
        <v>71</v>
      </c>
      <c r="B20" s="236" t="s">
        <v>7</v>
      </c>
      <c r="C20" s="58"/>
      <c r="D20" s="74"/>
      <c r="E20" s="73"/>
      <c r="F20" s="73"/>
      <c r="G20" s="238">
        <v>21</v>
      </c>
      <c r="H20" s="108"/>
      <c r="I20" s="108"/>
      <c r="J20" s="58"/>
      <c r="K20" s="112"/>
      <c r="L20" s="112"/>
      <c r="M20" s="112"/>
      <c r="N20" s="112"/>
      <c r="O20" s="73">
        <f t="shared" si="0"/>
        <v>21</v>
      </c>
    </row>
    <row r="21" spans="1:15" ht="30" x14ac:dyDescent="0.25">
      <c r="A21" s="236" t="s">
        <v>18</v>
      </c>
      <c r="B21" s="236" t="s">
        <v>56</v>
      </c>
      <c r="C21" s="59"/>
      <c r="D21" s="74"/>
      <c r="E21" s="75"/>
      <c r="F21" s="75"/>
      <c r="G21" s="239">
        <v>10</v>
      </c>
      <c r="H21" s="109"/>
      <c r="I21" s="109"/>
      <c r="J21" s="59"/>
      <c r="K21" s="113"/>
      <c r="L21" s="113"/>
      <c r="M21" s="113"/>
      <c r="N21" s="113"/>
      <c r="O21" s="73">
        <f t="shared" si="0"/>
        <v>10</v>
      </c>
    </row>
    <row r="22" spans="1:15" ht="45" x14ac:dyDescent="0.25">
      <c r="A22" s="236"/>
      <c r="B22" s="236" t="s">
        <v>55</v>
      </c>
      <c r="C22" s="58"/>
      <c r="D22" s="74"/>
      <c r="E22" s="73"/>
      <c r="F22" s="73"/>
      <c r="G22" s="238">
        <v>19</v>
      </c>
      <c r="H22" s="108"/>
      <c r="I22" s="108"/>
      <c r="J22" s="58"/>
      <c r="K22" s="112"/>
      <c r="L22" s="112"/>
      <c r="M22" s="112"/>
      <c r="N22" s="112"/>
      <c r="O22" s="73">
        <f t="shared" si="0"/>
        <v>19</v>
      </c>
    </row>
    <row r="23" spans="1:15" ht="30" x14ac:dyDescent="0.25">
      <c r="A23" s="236" t="s">
        <v>19</v>
      </c>
      <c r="B23" s="236" t="s">
        <v>7</v>
      </c>
      <c r="C23" s="58"/>
      <c r="D23" s="74"/>
      <c r="E23" s="73"/>
      <c r="F23" s="73"/>
      <c r="G23" s="238">
        <v>17</v>
      </c>
      <c r="H23" s="108"/>
      <c r="I23" s="108"/>
      <c r="J23" s="58"/>
      <c r="K23" s="112"/>
      <c r="L23" s="112"/>
      <c r="M23" s="112"/>
      <c r="N23" s="112"/>
      <c r="O23" s="73">
        <f t="shared" si="0"/>
        <v>17</v>
      </c>
    </row>
    <row r="24" spans="1:15" ht="30" x14ac:dyDescent="0.25">
      <c r="A24" s="236" t="s">
        <v>20</v>
      </c>
      <c r="B24" s="236" t="s">
        <v>7</v>
      </c>
      <c r="C24" s="58"/>
      <c r="D24" s="74"/>
      <c r="E24" s="73"/>
      <c r="F24" s="73"/>
      <c r="G24" s="238">
        <v>32</v>
      </c>
      <c r="H24" s="108"/>
      <c r="I24" s="108"/>
      <c r="J24" s="58"/>
      <c r="K24" s="112"/>
      <c r="L24" s="112"/>
      <c r="M24" s="112"/>
      <c r="N24" s="112"/>
      <c r="O24" s="73">
        <f t="shared" si="0"/>
        <v>32</v>
      </c>
    </row>
    <row r="25" spans="1:15" ht="30" x14ac:dyDescent="0.25">
      <c r="A25" s="236" t="s">
        <v>21</v>
      </c>
      <c r="B25" s="236" t="s">
        <v>7</v>
      </c>
      <c r="C25" s="58"/>
      <c r="D25" s="74"/>
      <c r="E25" s="73"/>
      <c r="F25" s="73"/>
      <c r="G25" s="238">
        <v>14</v>
      </c>
      <c r="H25" s="108"/>
      <c r="I25" s="108"/>
      <c r="J25" s="58"/>
      <c r="K25" s="112"/>
      <c r="L25" s="112"/>
      <c r="M25" s="112"/>
      <c r="N25" s="112"/>
      <c r="O25" s="73">
        <f t="shared" si="0"/>
        <v>14</v>
      </c>
    </row>
    <row r="26" spans="1:15" ht="30" x14ac:dyDescent="0.25">
      <c r="A26" s="236" t="s">
        <v>22</v>
      </c>
      <c r="B26" s="236" t="s">
        <v>54</v>
      </c>
      <c r="C26" s="58"/>
      <c r="D26" s="74"/>
      <c r="E26" s="73"/>
      <c r="F26" s="73"/>
      <c r="G26" s="238">
        <v>3</v>
      </c>
      <c r="H26" s="108"/>
      <c r="I26" s="108"/>
      <c r="J26" s="58"/>
      <c r="K26" s="112"/>
      <c r="L26" s="112"/>
      <c r="M26" s="112"/>
      <c r="N26" s="112"/>
      <c r="O26" s="73">
        <f t="shared" si="0"/>
        <v>3</v>
      </c>
    </row>
    <row r="27" spans="1:15" ht="30" x14ac:dyDescent="0.25">
      <c r="A27" s="236"/>
      <c r="B27" s="236" t="s">
        <v>22</v>
      </c>
      <c r="C27" s="58"/>
      <c r="D27" s="74"/>
      <c r="E27" s="73"/>
      <c r="F27" s="73"/>
      <c r="G27" s="238">
        <v>11</v>
      </c>
      <c r="H27" s="108"/>
      <c r="I27" s="108"/>
      <c r="J27" s="58"/>
      <c r="K27" s="112"/>
      <c r="L27" s="112"/>
      <c r="M27" s="112"/>
      <c r="N27" s="112"/>
      <c r="O27" s="73">
        <f t="shared" si="0"/>
        <v>11</v>
      </c>
    </row>
    <row r="28" spans="1:15" ht="45" x14ac:dyDescent="0.25">
      <c r="A28" s="236" t="s">
        <v>23</v>
      </c>
      <c r="B28" s="236" t="s">
        <v>7</v>
      </c>
      <c r="C28" s="58"/>
      <c r="D28" s="74"/>
      <c r="E28" s="73"/>
      <c r="F28" s="73"/>
      <c r="G28" s="238">
        <v>12</v>
      </c>
      <c r="H28" s="108"/>
      <c r="I28" s="108"/>
      <c r="J28" s="58"/>
      <c r="K28" s="112"/>
      <c r="L28" s="112"/>
      <c r="M28" s="112"/>
      <c r="N28" s="112"/>
      <c r="O28" s="73">
        <f t="shared" si="0"/>
        <v>12</v>
      </c>
    </row>
    <row r="29" spans="1:15" x14ac:dyDescent="0.25">
      <c r="A29" s="236" t="s">
        <v>24</v>
      </c>
      <c r="B29" s="236" t="s">
        <v>7</v>
      </c>
      <c r="C29" s="58"/>
      <c r="D29" s="74"/>
      <c r="E29" s="73"/>
      <c r="F29" s="73"/>
      <c r="G29" s="238">
        <v>7</v>
      </c>
      <c r="H29" s="108"/>
      <c r="I29" s="108"/>
      <c r="J29" s="58"/>
      <c r="K29" s="112"/>
      <c r="L29" s="112"/>
      <c r="M29" s="112"/>
      <c r="N29" s="112"/>
      <c r="O29" s="73">
        <f t="shared" si="0"/>
        <v>7</v>
      </c>
    </row>
    <row r="30" spans="1:15" x14ac:dyDescent="0.25">
      <c r="A30" s="236" t="s">
        <v>25</v>
      </c>
      <c r="B30" s="236" t="s">
        <v>7</v>
      </c>
      <c r="C30" s="58"/>
      <c r="D30" s="74"/>
      <c r="E30" s="73"/>
      <c r="F30" s="73"/>
      <c r="G30" s="238">
        <v>34</v>
      </c>
      <c r="H30" s="108"/>
      <c r="I30" s="108"/>
      <c r="J30" s="58"/>
      <c r="K30" s="112"/>
      <c r="L30" s="112"/>
      <c r="M30" s="112"/>
      <c r="N30" s="112"/>
      <c r="O30" s="73">
        <f t="shared" si="0"/>
        <v>34</v>
      </c>
    </row>
    <row r="31" spans="1:15" ht="30" x14ac:dyDescent="0.25">
      <c r="A31" s="236" t="s">
        <v>26</v>
      </c>
      <c r="B31" s="236" t="s">
        <v>7</v>
      </c>
      <c r="C31" s="58"/>
      <c r="D31" s="74"/>
      <c r="E31" s="73"/>
      <c r="F31" s="73"/>
      <c r="G31" s="238">
        <v>19</v>
      </c>
      <c r="H31" s="108"/>
      <c r="I31" s="108"/>
      <c r="J31" s="58"/>
      <c r="K31" s="112"/>
      <c r="L31" s="112"/>
      <c r="M31" s="112"/>
      <c r="N31" s="112"/>
      <c r="O31" s="73">
        <f t="shared" si="0"/>
        <v>19</v>
      </c>
    </row>
    <row r="32" spans="1:15" ht="60" x14ac:dyDescent="0.25">
      <c r="A32" s="236" t="s">
        <v>53</v>
      </c>
      <c r="B32" s="236"/>
      <c r="C32" s="58"/>
      <c r="D32" s="58"/>
      <c r="E32" s="73"/>
      <c r="F32" s="73"/>
      <c r="G32" s="238">
        <v>1</v>
      </c>
      <c r="H32" s="108"/>
      <c r="I32" s="108"/>
      <c r="J32" s="58"/>
      <c r="K32" s="112"/>
      <c r="L32" s="112"/>
      <c r="M32" s="112"/>
      <c r="N32" s="112"/>
      <c r="O32" s="73">
        <f t="shared" si="0"/>
        <v>1</v>
      </c>
    </row>
    <row r="33" spans="1:15" ht="30" x14ac:dyDescent="0.25">
      <c r="A33" s="236" t="s">
        <v>27</v>
      </c>
      <c r="B33" s="236" t="s">
        <v>7</v>
      </c>
      <c r="C33" s="58"/>
      <c r="D33" s="58"/>
      <c r="E33" s="73"/>
      <c r="F33" s="73"/>
      <c r="G33" s="238">
        <v>10</v>
      </c>
      <c r="H33" s="108"/>
      <c r="I33" s="108"/>
      <c r="J33" s="58"/>
      <c r="K33" s="112"/>
      <c r="L33" s="112"/>
      <c r="M33" s="112"/>
      <c r="N33" s="112"/>
      <c r="O33" s="73">
        <f t="shared" si="0"/>
        <v>10</v>
      </c>
    </row>
    <row r="34" spans="1:15" x14ac:dyDescent="0.25">
      <c r="A34" s="237" t="s">
        <v>28</v>
      </c>
      <c r="B34" s="236" t="s">
        <v>94</v>
      </c>
      <c r="C34" s="58"/>
      <c r="D34" s="74"/>
      <c r="E34" s="73"/>
      <c r="F34" s="73"/>
      <c r="G34" s="238">
        <v>6</v>
      </c>
      <c r="H34" s="108"/>
      <c r="I34" s="108"/>
      <c r="J34" s="58"/>
      <c r="K34" s="112"/>
      <c r="L34" s="112"/>
      <c r="M34" s="112"/>
      <c r="N34" s="112"/>
      <c r="O34" s="73">
        <f>SUM(C34:N34)</f>
        <v>6</v>
      </c>
    </row>
    <row r="35" spans="1:15" ht="30" x14ac:dyDescent="0.25">
      <c r="A35" s="236" t="s">
        <v>29</v>
      </c>
      <c r="B35" s="236" t="s">
        <v>7</v>
      </c>
      <c r="C35" s="58"/>
      <c r="D35" s="74"/>
      <c r="E35" s="73"/>
      <c r="F35" s="73"/>
      <c r="G35" s="238">
        <v>41</v>
      </c>
      <c r="H35" s="108"/>
      <c r="I35" s="108"/>
      <c r="J35" s="58"/>
      <c r="K35" s="112"/>
      <c r="L35" s="112"/>
      <c r="M35" s="112"/>
      <c r="N35" s="112"/>
      <c r="O35" s="73">
        <f t="shared" si="0"/>
        <v>41</v>
      </c>
    </row>
    <row r="36" spans="1:15" x14ac:dyDescent="0.25">
      <c r="A36" s="236" t="s">
        <v>30</v>
      </c>
      <c r="B36" s="236" t="s">
        <v>7</v>
      </c>
      <c r="C36" s="58"/>
      <c r="D36" s="74"/>
      <c r="E36" s="73"/>
      <c r="F36" s="73"/>
      <c r="G36" s="238">
        <v>10</v>
      </c>
      <c r="H36" s="108"/>
      <c r="I36" s="108"/>
      <c r="J36" s="58"/>
      <c r="K36" s="112"/>
      <c r="L36" s="112"/>
      <c r="M36" s="112"/>
      <c r="N36" s="112"/>
      <c r="O36" s="73">
        <f t="shared" si="0"/>
        <v>10</v>
      </c>
    </row>
    <row r="37" spans="1:15" x14ac:dyDescent="0.25">
      <c r="A37" s="236" t="s">
        <v>31</v>
      </c>
      <c r="B37" s="236" t="s">
        <v>7</v>
      </c>
      <c r="C37" s="58"/>
      <c r="D37" s="74"/>
      <c r="E37" s="73"/>
      <c r="F37" s="73"/>
      <c r="G37" s="238">
        <v>33</v>
      </c>
      <c r="H37" s="108"/>
      <c r="I37" s="108"/>
      <c r="J37" s="58"/>
      <c r="K37" s="112"/>
      <c r="L37" s="112"/>
      <c r="M37" s="112"/>
      <c r="N37" s="112"/>
      <c r="O37" s="73">
        <f t="shared" si="0"/>
        <v>33</v>
      </c>
    </row>
    <row r="38" spans="1:15" ht="30" x14ac:dyDescent="0.25">
      <c r="A38" s="236" t="s">
        <v>32</v>
      </c>
      <c r="B38" s="236" t="s">
        <v>7</v>
      </c>
      <c r="C38" s="58"/>
      <c r="D38" s="74"/>
      <c r="E38" s="73"/>
      <c r="F38" s="73"/>
      <c r="G38" s="238">
        <v>12</v>
      </c>
      <c r="H38" s="108"/>
      <c r="I38" s="108"/>
      <c r="J38" s="58"/>
      <c r="K38" s="112"/>
      <c r="L38" s="112"/>
      <c r="M38" s="112"/>
      <c r="N38" s="112"/>
      <c r="O38" s="73">
        <f t="shared" si="0"/>
        <v>12</v>
      </c>
    </row>
    <row r="39" spans="1:15" ht="30" x14ac:dyDescent="0.25">
      <c r="A39" s="236" t="s">
        <v>33</v>
      </c>
      <c r="B39" s="236" t="s">
        <v>7</v>
      </c>
      <c r="C39" s="58"/>
      <c r="D39" s="74"/>
      <c r="E39" s="73"/>
      <c r="F39" s="73"/>
      <c r="G39" s="238">
        <v>16</v>
      </c>
      <c r="H39" s="108"/>
      <c r="I39" s="108"/>
      <c r="J39" s="58"/>
      <c r="K39" s="112"/>
      <c r="L39" s="112"/>
      <c r="M39" s="112"/>
      <c r="N39" s="112"/>
      <c r="O39" s="73">
        <f t="shared" si="0"/>
        <v>16</v>
      </c>
    </row>
    <row r="40" spans="1:15" ht="30" x14ac:dyDescent="0.25">
      <c r="A40" s="236" t="s">
        <v>34</v>
      </c>
      <c r="B40" s="236" t="s">
        <v>7</v>
      </c>
      <c r="C40" s="58"/>
      <c r="D40" s="74"/>
      <c r="E40" s="73"/>
      <c r="F40" s="73"/>
      <c r="G40" s="238">
        <v>21</v>
      </c>
      <c r="H40" s="108"/>
      <c r="I40" s="108"/>
      <c r="J40" s="58"/>
      <c r="K40" s="112"/>
      <c r="L40" s="112"/>
      <c r="M40" s="112"/>
      <c r="N40" s="112"/>
      <c r="O40" s="73">
        <f t="shared" si="0"/>
        <v>21</v>
      </c>
    </row>
    <row r="41" spans="1:15" ht="30" x14ac:dyDescent="0.25">
      <c r="A41" s="236" t="s">
        <v>35</v>
      </c>
      <c r="B41" s="236" t="s">
        <v>7</v>
      </c>
      <c r="C41" s="58"/>
      <c r="D41" s="74"/>
      <c r="E41" s="73"/>
      <c r="F41" s="73"/>
      <c r="G41" s="238">
        <v>16</v>
      </c>
      <c r="H41" s="108"/>
      <c r="I41" s="108"/>
      <c r="J41" s="58"/>
      <c r="K41" s="112"/>
      <c r="L41" s="112"/>
      <c r="M41" s="112"/>
      <c r="N41" s="112"/>
      <c r="O41" s="73">
        <f t="shared" si="0"/>
        <v>16</v>
      </c>
    </row>
    <row r="42" spans="1:15" ht="15.75" x14ac:dyDescent="0.25">
      <c r="A42" s="32" t="s">
        <v>36</v>
      </c>
      <c r="B42" s="32"/>
      <c r="C42" s="159">
        <f t="shared" ref="C42:N42" si="1">SUM(C4:C41)</f>
        <v>0</v>
      </c>
      <c r="D42" s="43">
        <f t="shared" si="1"/>
        <v>0</v>
      </c>
      <c r="E42" s="43">
        <f t="shared" si="1"/>
        <v>0</v>
      </c>
      <c r="F42" s="43">
        <f t="shared" si="1"/>
        <v>0</v>
      </c>
      <c r="G42" s="43">
        <f>SUM(G4:G41)</f>
        <v>562</v>
      </c>
      <c r="H42" s="43">
        <f t="shared" si="1"/>
        <v>0</v>
      </c>
      <c r="I42" s="43">
        <f t="shared" si="1"/>
        <v>0</v>
      </c>
      <c r="J42" s="43">
        <f t="shared" si="1"/>
        <v>0</v>
      </c>
      <c r="K42" s="114">
        <f t="shared" si="1"/>
        <v>0</v>
      </c>
      <c r="L42" s="114">
        <f t="shared" si="1"/>
        <v>0</v>
      </c>
      <c r="M42" s="114">
        <f t="shared" si="1"/>
        <v>0</v>
      </c>
      <c r="N42" s="114">
        <f t="shared" si="1"/>
        <v>0</v>
      </c>
      <c r="O42" s="73">
        <f t="shared" si="0"/>
        <v>562</v>
      </c>
    </row>
  </sheetData>
  <mergeCells count="1">
    <mergeCell ref="A4:A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B43"/>
  <sheetViews>
    <sheetView zoomScaleNormal="100" zoomScaleSheetLayoutView="90" workbookViewId="0">
      <selection activeCell="G20" sqref="A1:XFD1048576"/>
    </sheetView>
  </sheetViews>
  <sheetFormatPr defaultColWidth="25.42578125" defaultRowHeight="14.25" x14ac:dyDescent="0.2"/>
  <cols>
    <col min="1" max="1" width="35" style="1" customWidth="1"/>
    <col min="2" max="2" width="19.5703125" style="1" customWidth="1"/>
    <col min="3" max="3" width="22.85546875" style="1" customWidth="1"/>
    <col min="4" max="4" width="12.85546875" style="1" customWidth="1"/>
    <col min="5" max="17" width="13.7109375" style="1" customWidth="1"/>
    <col min="18" max="18" width="9.140625" style="1"/>
    <col min="19" max="25" width="18" style="1" customWidth="1"/>
    <col min="26" max="27" width="13.7109375" style="1" customWidth="1"/>
    <col min="28" max="28" width="25.42578125" style="84"/>
    <col min="29" max="30" width="13.7109375" style="1" customWidth="1"/>
    <col min="31" max="16384" width="25.42578125" style="1"/>
  </cols>
  <sheetData>
    <row r="1" spans="1:28" ht="18" x14ac:dyDescent="0.25">
      <c r="A1" s="41" t="s">
        <v>40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82"/>
      <c r="Q1" s="82"/>
      <c r="R1" s="29"/>
      <c r="S1" s="29"/>
      <c r="T1" s="29"/>
      <c r="U1" s="29"/>
      <c r="V1" s="29"/>
      <c r="W1" s="29"/>
      <c r="X1" s="29"/>
      <c r="Y1" s="29"/>
      <c r="Z1" s="83"/>
    </row>
    <row r="2" spans="1:28" ht="15" customHeight="1" x14ac:dyDescent="0.2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5"/>
      <c r="Q2" s="5"/>
      <c r="R2" s="5"/>
      <c r="S2" s="5"/>
      <c r="T2" s="5"/>
      <c r="U2" s="5"/>
      <c r="V2" s="5"/>
      <c r="W2" s="5"/>
      <c r="X2" s="5"/>
      <c r="Y2" s="5"/>
      <c r="Z2" s="85"/>
    </row>
    <row r="3" spans="1:28" ht="31.5" x14ac:dyDescent="0.2">
      <c r="A3" s="32" t="s">
        <v>1</v>
      </c>
      <c r="B3" s="32" t="s">
        <v>50</v>
      </c>
      <c r="C3" s="42">
        <v>42736</v>
      </c>
      <c r="D3" s="42">
        <v>42767</v>
      </c>
      <c r="E3" s="42">
        <v>42795</v>
      </c>
      <c r="F3" s="42">
        <v>42826</v>
      </c>
      <c r="G3" s="42">
        <v>42856</v>
      </c>
      <c r="H3" s="42">
        <v>42887</v>
      </c>
      <c r="I3" s="42">
        <v>42917</v>
      </c>
      <c r="J3" s="42">
        <v>42948</v>
      </c>
      <c r="K3" s="42">
        <v>42979</v>
      </c>
      <c r="L3" s="42">
        <v>43009</v>
      </c>
      <c r="M3" s="42">
        <v>43040</v>
      </c>
      <c r="N3" s="42">
        <v>43070</v>
      </c>
      <c r="O3" s="42" t="s">
        <v>60</v>
      </c>
      <c r="P3" s="84"/>
      <c r="AB3" s="1"/>
    </row>
    <row r="4" spans="1:28" ht="14.25" customHeight="1" x14ac:dyDescent="0.2">
      <c r="A4" s="261" t="s">
        <v>4</v>
      </c>
      <c r="B4" s="33" t="s">
        <v>4</v>
      </c>
      <c r="C4" s="57">
        <v>2</v>
      </c>
      <c r="D4" s="72">
        <v>0</v>
      </c>
      <c r="E4" s="72">
        <v>2</v>
      </c>
      <c r="F4" s="72">
        <v>0</v>
      </c>
      <c r="G4" s="72">
        <v>0</v>
      </c>
      <c r="H4" s="56"/>
      <c r="I4" s="56"/>
      <c r="J4" s="56"/>
      <c r="K4" s="115"/>
      <c r="L4" s="115"/>
      <c r="M4" s="59"/>
      <c r="N4" s="59"/>
      <c r="O4" s="72">
        <f>SUM(C4:N4)</f>
        <v>4</v>
      </c>
      <c r="P4" s="84"/>
      <c r="AB4" s="1"/>
    </row>
    <row r="5" spans="1:28" ht="14.25" customHeight="1" x14ac:dyDescent="0.2">
      <c r="A5" s="262"/>
      <c r="B5" s="33" t="s">
        <v>5</v>
      </c>
      <c r="C5" s="57">
        <v>0</v>
      </c>
      <c r="D5" s="72">
        <v>0</v>
      </c>
      <c r="E5" s="72">
        <v>1</v>
      </c>
      <c r="F5" s="72">
        <v>0</v>
      </c>
      <c r="G5" s="72">
        <v>0</v>
      </c>
      <c r="H5" s="56"/>
      <c r="I5" s="56"/>
      <c r="J5" s="56"/>
      <c r="K5" s="115"/>
      <c r="L5" s="115"/>
      <c r="M5" s="59"/>
      <c r="N5" s="59"/>
      <c r="O5" s="72">
        <f t="shared" ref="O5:O41" si="0">SUM(C5:N5)</f>
        <v>1</v>
      </c>
      <c r="P5" s="84"/>
      <c r="AB5" s="1"/>
    </row>
    <row r="6" spans="1:28" ht="14.25" customHeight="1" x14ac:dyDescent="0.2">
      <c r="A6" s="33" t="s">
        <v>6</v>
      </c>
      <c r="B6" s="33" t="s">
        <v>7</v>
      </c>
      <c r="C6" s="57">
        <v>2</v>
      </c>
      <c r="D6" s="72">
        <v>1</v>
      </c>
      <c r="E6" s="72">
        <v>0</v>
      </c>
      <c r="F6" s="72">
        <v>2</v>
      </c>
      <c r="G6" s="72">
        <v>1</v>
      </c>
      <c r="H6" s="56"/>
      <c r="I6" s="56"/>
      <c r="J6" s="56"/>
      <c r="K6" s="115"/>
      <c r="L6" s="115"/>
      <c r="M6" s="59"/>
      <c r="N6" s="59"/>
      <c r="O6" s="72">
        <f t="shared" si="0"/>
        <v>6</v>
      </c>
      <c r="P6" s="84"/>
      <c r="AB6" s="1"/>
    </row>
    <row r="7" spans="1:28" ht="14.25" customHeight="1" x14ac:dyDescent="0.2">
      <c r="A7" s="33" t="s">
        <v>8</v>
      </c>
      <c r="B7" s="33" t="s">
        <v>7</v>
      </c>
      <c r="C7" s="57">
        <v>2</v>
      </c>
      <c r="D7" s="72">
        <v>4</v>
      </c>
      <c r="E7" s="72">
        <v>2</v>
      </c>
      <c r="F7" s="72">
        <v>0</v>
      </c>
      <c r="G7" s="72">
        <v>1</v>
      </c>
      <c r="H7" s="56"/>
      <c r="I7" s="56"/>
      <c r="J7" s="56"/>
      <c r="K7" s="115"/>
      <c r="L7" s="115"/>
      <c r="M7" s="59"/>
      <c r="N7" s="59"/>
      <c r="O7" s="72">
        <f t="shared" si="0"/>
        <v>9</v>
      </c>
      <c r="P7" s="84"/>
      <c r="AB7" s="1"/>
    </row>
    <row r="8" spans="1:28" ht="14.25" customHeight="1" x14ac:dyDescent="0.2">
      <c r="A8" s="33" t="s">
        <v>9</v>
      </c>
      <c r="B8" s="33" t="s">
        <v>7</v>
      </c>
      <c r="C8" s="57">
        <v>2</v>
      </c>
      <c r="D8" s="72">
        <v>1</v>
      </c>
      <c r="E8" s="72">
        <v>1</v>
      </c>
      <c r="F8" s="72">
        <v>1</v>
      </c>
      <c r="G8" s="72">
        <v>1</v>
      </c>
      <c r="H8" s="56"/>
      <c r="I8" s="56"/>
      <c r="J8" s="56"/>
      <c r="K8" s="115"/>
      <c r="L8" s="115"/>
      <c r="M8" s="59"/>
      <c r="N8" s="59"/>
      <c r="O8" s="72">
        <f t="shared" si="0"/>
        <v>6</v>
      </c>
      <c r="P8" s="84"/>
      <c r="AB8" s="1"/>
    </row>
    <row r="9" spans="1:28" ht="14.25" customHeight="1" x14ac:dyDescent="0.2">
      <c r="A9" s="117" t="s">
        <v>81</v>
      </c>
      <c r="B9" s="117" t="s">
        <v>7</v>
      </c>
      <c r="C9" s="57">
        <v>12</v>
      </c>
      <c r="D9" s="34">
        <v>5</v>
      </c>
      <c r="E9" s="34">
        <v>9</v>
      </c>
      <c r="F9" s="34">
        <v>6</v>
      </c>
      <c r="G9" s="72">
        <v>4</v>
      </c>
      <c r="H9" s="34"/>
      <c r="I9" s="34"/>
      <c r="J9" s="34"/>
      <c r="K9" s="34"/>
      <c r="L9" s="115"/>
      <c r="M9" s="59"/>
      <c r="N9" s="59"/>
      <c r="O9" s="72">
        <f t="shared" si="0"/>
        <v>36</v>
      </c>
      <c r="P9" s="84"/>
      <c r="AB9" s="1"/>
    </row>
    <row r="10" spans="1:28" ht="14.25" customHeight="1" x14ac:dyDescent="0.2">
      <c r="A10" s="33" t="s">
        <v>10</v>
      </c>
      <c r="B10" s="33" t="s">
        <v>7</v>
      </c>
      <c r="C10" s="57">
        <v>2</v>
      </c>
      <c r="D10" s="72">
        <v>4</v>
      </c>
      <c r="E10" s="72">
        <v>0</v>
      </c>
      <c r="F10" s="72">
        <v>0</v>
      </c>
      <c r="G10" s="72">
        <v>1</v>
      </c>
      <c r="H10" s="56"/>
      <c r="I10" s="56"/>
      <c r="J10" s="56"/>
      <c r="K10" s="115"/>
      <c r="L10" s="115"/>
      <c r="M10" s="59"/>
      <c r="N10" s="59"/>
      <c r="O10" s="72">
        <f t="shared" si="0"/>
        <v>7</v>
      </c>
      <c r="P10" s="84"/>
      <c r="AB10" s="1"/>
    </row>
    <row r="11" spans="1:28" ht="14.25" customHeight="1" x14ac:dyDescent="0.2">
      <c r="A11" s="33" t="s">
        <v>11</v>
      </c>
      <c r="B11" s="33" t="s">
        <v>7</v>
      </c>
      <c r="C11" s="57">
        <v>18</v>
      </c>
      <c r="D11" s="72">
        <v>49</v>
      </c>
      <c r="E11" s="72">
        <v>19</v>
      </c>
      <c r="F11" s="72">
        <v>8</v>
      </c>
      <c r="G11" s="72">
        <v>19</v>
      </c>
      <c r="H11" s="56"/>
      <c r="I11" s="56"/>
      <c r="J11" s="56"/>
      <c r="K11" s="115"/>
      <c r="L11" s="115"/>
      <c r="M11" s="59"/>
      <c r="N11" s="59"/>
      <c r="O11" s="72">
        <f t="shared" si="0"/>
        <v>113</v>
      </c>
      <c r="P11" s="84"/>
      <c r="AB11" s="1"/>
    </row>
    <row r="12" spans="1:28" ht="14.25" customHeight="1" x14ac:dyDescent="0.2">
      <c r="A12" s="33" t="s">
        <v>12</v>
      </c>
      <c r="B12" s="33" t="s">
        <v>7</v>
      </c>
      <c r="C12" s="57">
        <v>5</v>
      </c>
      <c r="D12" s="72">
        <v>9</v>
      </c>
      <c r="E12" s="72">
        <v>5</v>
      </c>
      <c r="F12" s="72">
        <v>2</v>
      </c>
      <c r="G12" s="72">
        <v>5</v>
      </c>
      <c r="H12" s="56"/>
      <c r="I12" s="56"/>
      <c r="J12" s="56"/>
      <c r="K12" s="115"/>
      <c r="L12" s="115"/>
      <c r="M12" s="59"/>
      <c r="N12" s="59"/>
      <c r="O12" s="72">
        <f t="shared" si="0"/>
        <v>26</v>
      </c>
      <c r="P12" s="84"/>
      <c r="AB12" s="1"/>
    </row>
    <row r="13" spans="1:28" ht="14.25" customHeight="1" x14ac:dyDescent="0.2">
      <c r="A13" s="33" t="s">
        <v>59</v>
      </c>
      <c r="B13" s="33" t="s">
        <v>7</v>
      </c>
      <c r="C13" s="57">
        <v>0</v>
      </c>
      <c r="D13" s="72">
        <v>0</v>
      </c>
      <c r="E13" s="72">
        <v>0</v>
      </c>
      <c r="F13" s="72">
        <v>0</v>
      </c>
      <c r="G13" s="72">
        <v>0</v>
      </c>
      <c r="H13" s="56"/>
      <c r="I13" s="56"/>
      <c r="J13" s="56"/>
      <c r="K13" s="115"/>
      <c r="L13" s="115"/>
      <c r="M13" s="59"/>
      <c r="N13" s="59"/>
      <c r="O13" s="72">
        <f t="shared" si="0"/>
        <v>0</v>
      </c>
      <c r="P13" s="84"/>
      <c r="AB13" s="1"/>
    </row>
    <row r="14" spans="1:28" ht="14.25" customHeight="1" x14ac:dyDescent="0.2">
      <c r="A14" s="33" t="s">
        <v>13</v>
      </c>
      <c r="B14" s="33" t="s">
        <v>7</v>
      </c>
      <c r="C14" s="57">
        <v>6</v>
      </c>
      <c r="D14" s="72">
        <v>6</v>
      </c>
      <c r="E14" s="72">
        <v>1</v>
      </c>
      <c r="F14" s="72">
        <v>1</v>
      </c>
      <c r="G14" s="72">
        <v>1</v>
      </c>
      <c r="H14" s="56"/>
      <c r="I14" s="56"/>
      <c r="J14" s="56"/>
      <c r="K14" s="115"/>
      <c r="L14" s="115"/>
      <c r="M14" s="59"/>
      <c r="N14" s="59"/>
      <c r="O14" s="72">
        <f t="shared" si="0"/>
        <v>15</v>
      </c>
      <c r="P14" s="84"/>
      <c r="AB14" s="1"/>
    </row>
    <row r="15" spans="1:28" ht="14.25" customHeight="1" x14ac:dyDescent="0.2">
      <c r="A15" s="33" t="s">
        <v>14</v>
      </c>
      <c r="B15" s="33" t="s">
        <v>7</v>
      </c>
      <c r="C15" s="57">
        <v>6</v>
      </c>
      <c r="D15" s="72">
        <v>1</v>
      </c>
      <c r="E15" s="72">
        <v>4</v>
      </c>
      <c r="F15" s="72">
        <v>1</v>
      </c>
      <c r="G15" s="72">
        <v>3</v>
      </c>
      <c r="H15" s="56"/>
      <c r="I15" s="56"/>
      <c r="J15" s="56"/>
      <c r="K15" s="115"/>
      <c r="L15" s="115"/>
      <c r="M15" s="59"/>
      <c r="N15" s="59"/>
      <c r="O15" s="72">
        <f t="shared" si="0"/>
        <v>15</v>
      </c>
      <c r="P15" s="84"/>
      <c r="AB15" s="1"/>
    </row>
    <row r="16" spans="1:28" ht="14.25" customHeight="1" x14ac:dyDescent="0.2">
      <c r="A16" s="33" t="s">
        <v>15</v>
      </c>
      <c r="B16" s="33" t="s">
        <v>7</v>
      </c>
      <c r="C16" s="57">
        <v>3</v>
      </c>
      <c r="D16" s="72">
        <v>4</v>
      </c>
      <c r="E16" s="72">
        <v>2</v>
      </c>
      <c r="F16" s="72">
        <v>4</v>
      </c>
      <c r="G16" s="72">
        <v>1</v>
      </c>
      <c r="H16" s="56"/>
      <c r="I16" s="56"/>
      <c r="J16" s="56"/>
      <c r="K16" s="115"/>
      <c r="L16" s="115"/>
      <c r="M16" s="59"/>
      <c r="N16" s="59"/>
      <c r="O16" s="72">
        <f t="shared" si="0"/>
        <v>14</v>
      </c>
      <c r="P16" s="84"/>
      <c r="AB16" s="1"/>
    </row>
    <row r="17" spans="1:28" ht="14.25" customHeight="1" x14ac:dyDescent="0.2">
      <c r="A17" s="33" t="s">
        <v>16</v>
      </c>
      <c r="B17" s="33" t="s">
        <v>7</v>
      </c>
      <c r="C17" s="57">
        <v>8</v>
      </c>
      <c r="D17" s="72">
        <v>3</v>
      </c>
      <c r="E17" s="72">
        <v>2</v>
      </c>
      <c r="F17" s="72">
        <v>4</v>
      </c>
      <c r="G17" s="72">
        <v>2</v>
      </c>
      <c r="H17" s="56"/>
      <c r="I17" s="56"/>
      <c r="J17" s="56"/>
      <c r="K17" s="115"/>
      <c r="L17" s="115"/>
      <c r="M17" s="59"/>
      <c r="N17" s="59"/>
      <c r="O17" s="72">
        <f t="shared" si="0"/>
        <v>19</v>
      </c>
      <c r="P17" s="84"/>
      <c r="AB17" s="1"/>
    </row>
    <row r="18" spans="1:28" ht="14.25" customHeight="1" x14ac:dyDescent="0.2">
      <c r="A18" s="33" t="s">
        <v>17</v>
      </c>
      <c r="B18" s="33" t="s">
        <v>7</v>
      </c>
      <c r="C18" s="57">
        <v>10</v>
      </c>
      <c r="D18" s="72">
        <v>24</v>
      </c>
      <c r="E18" s="72">
        <v>20</v>
      </c>
      <c r="F18" s="72">
        <v>10</v>
      </c>
      <c r="G18" s="72">
        <v>8</v>
      </c>
      <c r="H18" s="56"/>
      <c r="I18" s="56"/>
      <c r="J18" s="56"/>
      <c r="K18" s="115"/>
      <c r="L18" s="115"/>
      <c r="M18" s="59"/>
      <c r="N18" s="59"/>
      <c r="O18" s="72">
        <f t="shared" si="0"/>
        <v>72</v>
      </c>
      <c r="P18" s="84"/>
      <c r="AB18" s="1"/>
    </row>
    <row r="19" spans="1:28" ht="14.25" customHeight="1" x14ac:dyDescent="0.2">
      <c r="A19" s="167" t="s">
        <v>93</v>
      </c>
      <c r="B19" s="167" t="s">
        <v>7</v>
      </c>
      <c r="C19" s="57">
        <v>0</v>
      </c>
      <c r="D19" s="72">
        <v>1</v>
      </c>
      <c r="E19" s="72">
        <v>0</v>
      </c>
      <c r="F19" s="72">
        <v>0</v>
      </c>
      <c r="G19" s="72">
        <v>14</v>
      </c>
      <c r="H19" s="56"/>
      <c r="I19" s="56"/>
      <c r="J19" s="56"/>
      <c r="K19" s="115"/>
      <c r="L19" s="115"/>
      <c r="M19" s="59"/>
      <c r="N19" s="59"/>
      <c r="O19" s="72">
        <f t="shared" si="0"/>
        <v>15</v>
      </c>
      <c r="P19" s="84"/>
      <c r="AB19" s="1"/>
    </row>
    <row r="20" spans="1:28" ht="14.25" customHeight="1" x14ac:dyDescent="0.2">
      <c r="A20" s="33" t="s">
        <v>71</v>
      </c>
      <c r="B20" s="33" t="s">
        <v>7</v>
      </c>
      <c r="C20" s="57">
        <v>4</v>
      </c>
      <c r="D20" s="72">
        <v>5</v>
      </c>
      <c r="E20" s="72">
        <v>4</v>
      </c>
      <c r="F20" s="72">
        <v>8</v>
      </c>
      <c r="G20" s="72">
        <v>3</v>
      </c>
      <c r="H20" s="56"/>
      <c r="I20" s="56"/>
      <c r="J20" s="56"/>
      <c r="K20" s="115"/>
      <c r="L20" s="115"/>
      <c r="M20" s="59"/>
      <c r="N20" s="59"/>
      <c r="O20" s="72">
        <f t="shared" si="0"/>
        <v>24</v>
      </c>
      <c r="P20" s="84"/>
      <c r="AB20" s="1"/>
    </row>
    <row r="21" spans="1:28" ht="14.25" customHeight="1" x14ac:dyDescent="0.2">
      <c r="A21" s="33" t="s">
        <v>18</v>
      </c>
      <c r="B21" s="33" t="s">
        <v>56</v>
      </c>
      <c r="C21" s="57">
        <v>0</v>
      </c>
      <c r="D21" s="72">
        <v>1</v>
      </c>
      <c r="E21" s="72">
        <v>0</v>
      </c>
      <c r="F21" s="72">
        <v>0</v>
      </c>
      <c r="G21" s="72">
        <v>3</v>
      </c>
      <c r="H21" s="56"/>
      <c r="I21" s="56"/>
      <c r="J21" s="56"/>
      <c r="K21" s="115"/>
      <c r="L21" s="115"/>
      <c r="M21" s="59"/>
      <c r="N21" s="59"/>
      <c r="O21" s="72">
        <f t="shared" si="0"/>
        <v>4</v>
      </c>
      <c r="P21" s="84"/>
      <c r="AB21" s="1"/>
    </row>
    <row r="22" spans="1:28" ht="14.25" customHeight="1" x14ac:dyDescent="0.2">
      <c r="A22" s="33"/>
      <c r="B22" s="33" t="s">
        <v>55</v>
      </c>
      <c r="C22" s="57">
        <v>1</v>
      </c>
      <c r="D22" s="72">
        <v>1</v>
      </c>
      <c r="E22" s="72">
        <v>1</v>
      </c>
      <c r="F22" s="72">
        <v>2</v>
      </c>
      <c r="G22" s="72">
        <v>3</v>
      </c>
      <c r="H22" s="56"/>
      <c r="I22" s="56"/>
      <c r="J22" s="56"/>
      <c r="K22" s="115"/>
      <c r="L22" s="115"/>
      <c r="M22" s="59"/>
      <c r="N22" s="59"/>
      <c r="O22" s="72">
        <f t="shared" si="0"/>
        <v>8</v>
      </c>
      <c r="P22" s="84"/>
      <c r="AB22" s="1"/>
    </row>
    <row r="23" spans="1:28" ht="14.25" customHeight="1" x14ac:dyDescent="0.2">
      <c r="A23" s="33" t="s">
        <v>19</v>
      </c>
      <c r="B23" s="33" t="s">
        <v>7</v>
      </c>
      <c r="C23" s="57">
        <v>1</v>
      </c>
      <c r="D23" s="72">
        <v>2</v>
      </c>
      <c r="E23" s="72">
        <v>0</v>
      </c>
      <c r="F23" s="72">
        <v>0</v>
      </c>
      <c r="G23" s="72">
        <v>2</v>
      </c>
      <c r="H23" s="56"/>
      <c r="I23" s="56"/>
      <c r="J23" s="56"/>
      <c r="K23" s="115"/>
      <c r="L23" s="115"/>
      <c r="M23" s="59"/>
      <c r="N23" s="59"/>
      <c r="O23" s="72">
        <f t="shared" si="0"/>
        <v>5</v>
      </c>
      <c r="P23" s="84"/>
      <c r="AB23" s="1"/>
    </row>
    <row r="24" spans="1:28" ht="14.25" customHeight="1" x14ac:dyDescent="0.2">
      <c r="A24" s="33" t="s">
        <v>20</v>
      </c>
      <c r="B24" s="33" t="s">
        <v>7</v>
      </c>
      <c r="C24" s="57">
        <v>4</v>
      </c>
      <c r="D24" s="72">
        <v>3</v>
      </c>
      <c r="E24" s="72">
        <v>1</v>
      </c>
      <c r="F24" s="72">
        <v>4</v>
      </c>
      <c r="G24" s="72">
        <v>13</v>
      </c>
      <c r="H24" s="56"/>
      <c r="I24" s="56"/>
      <c r="J24" s="56"/>
      <c r="K24" s="115"/>
      <c r="L24" s="115"/>
      <c r="M24" s="59"/>
      <c r="N24" s="59"/>
      <c r="O24" s="72">
        <f t="shared" si="0"/>
        <v>25</v>
      </c>
      <c r="P24" s="84"/>
      <c r="AB24" s="1"/>
    </row>
    <row r="25" spans="1:28" ht="14.25" customHeight="1" x14ac:dyDescent="0.2">
      <c r="A25" s="33" t="s">
        <v>21</v>
      </c>
      <c r="B25" s="33" t="s">
        <v>7</v>
      </c>
      <c r="C25" s="57">
        <v>1</v>
      </c>
      <c r="D25" s="72">
        <v>0</v>
      </c>
      <c r="E25" s="72">
        <v>0</v>
      </c>
      <c r="F25" s="72">
        <v>2</v>
      </c>
      <c r="G25" s="72">
        <v>3</v>
      </c>
      <c r="H25" s="56"/>
      <c r="I25" s="56"/>
      <c r="J25" s="56"/>
      <c r="K25" s="115"/>
      <c r="L25" s="115"/>
      <c r="M25" s="59"/>
      <c r="N25" s="59"/>
      <c r="O25" s="72">
        <f t="shared" si="0"/>
        <v>6</v>
      </c>
      <c r="P25" s="84"/>
      <c r="AB25" s="1"/>
    </row>
    <row r="26" spans="1:28" ht="14.25" customHeight="1" x14ac:dyDescent="0.2">
      <c r="A26" s="33" t="s">
        <v>22</v>
      </c>
      <c r="B26" s="33" t="s">
        <v>54</v>
      </c>
      <c r="C26" s="57">
        <v>1</v>
      </c>
      <c r="D26" s="72">
        <v>2</v>
      </c>
      <c r="E26" s="72">
        <v>1</v>
      </c>
      <c r="F26" s="72">
        <v>2</v>
      </c>
      <c r="G26" s="72">
        <v>0</v>
      </c>
      <c r="H26" s="56"/>
      <c r="I26" s="56"/>
      <c r="J26" s="56"/>
      <c r="K26" s="115"/>
      <c r="L26" s="115"/>
      <c r="M26" s="59"/>
      <c r="N26" s="59"/>
      <c r="O26" s="72">
        <f t="shared" si="0"/>
        <v>6</v>
      </c>
      <c r="P26" s="84"/>
      <c r="AB26" s="1"/>
    </row>
    <row r="27" spans="1:28" ht="14.25" customHeight="1" x14ac:dyDescent="0.2">
      <c r="A27" s="33"/>
      <c r="B27" s="33" t="s">
        <v>22</v>
      </c>
      <c r="C27" s="57">
        <v>1</v>
      </c>
      <c r="D27" s="72">
        <v>3</v>
      </c>
      <c r="E27" s="72">
        <v>2</v>
      </c>
      <c r="F27" s="72">
        <v>1</v>
      </c>
      <c r="G27" s="72">
        <v>1</v>
      </c>
      <c r="H27" s="56"/>
      <c r="I27" s="56"/>
      <c r="J27" s="56"/>
      <c r="K27" s="115"/>
      <c r="L27" s="115"/>
      <c r="M27" s="59"/>
      <c r="N27" s="59"/>
      <c r="O27" s="72">
        <f t="shared" si="0"/>
        <v>8</v>
      </c>
      <c r="P27" s="84"/>
      <c r="AB27" s="1"/>
    </row>
    <row r="28" spans="1:28" ht="14.25" customHeight="1" x14ac:dyDescent="0.2">
      <c r="A28" s="33" t="s">
        <v>23</v>
      </c>
      <c r="B28" s="33" t="s">
        <v>7</v>
      </c>
      <c r="C28" s="57">
        <v>1</v>
      </c>
      <c r="D28" s="72">
        <v>1</v>
      </c>
      <c r="E28" s="72">
        <v>3</v>
      </c>
      <c r="F28" s="72">
        <v>1</v>
      </c>
      <c r="G28" s="72">
        <v>0</v>
      </c>
      <c r="H28" s="56"/>
      <c r="I28" s="56"/>
      <c r="J28" s="56"/>
      <c r="K28" s="115"/>
      <c r="L28" s="115"/>
      <c r="M28" s="59"/>
      <c r="N28" s="59"/>
      <c r="O28" s="72">
        <f t="shared" si="0"/>
        <v>6</v>
      </c>
      <c r="P28" s="84"/>
      <c r="AB28" s="1"/>
    </row>
    <row r="29" spans="1:28" ht="14.25" customHeight="1" x14ac:dyDescent="0.2">
      <c r="A29" s="33" t="s">
        <v>24</v>
      </c>
      <c r="B29" s="33" t="s">
        <v>7</v>
      </c>
      <c r="C29" s="57">
        <v>4</v>
      </c>
      <c r="D29" s="72">
        <v>4</v>
      </c>
      <c r="E29" s="72">
        <v>1</v>
      </c>
      <c r="F29" s="72">
        <v>1</v>
      </c>
      <c r="G29" s="72">
        <v>2</v>
      </c>
      <c r="H29" s="56"/>
      <c r="I29" s="56"/>
      <c r="J29" s="56"/>
      <c r="K29" s="115"/>
      <c r="L29" s="115"/>
      <c r="M29" s="59"/>
      <c r="N29" s="59"/>
      <c r="O29" s="72">
        <f t="shared" si="0"/>
        <v>12</v>
      </c>
      <c r="P29" s="84"/>
      <c r="AB29" s="1"/>
    </row>
    <row r="30" spans="1:28" ht="14.25" customHeight="1" x14ac:dyDescent="0.2">
      <c r="A30" s="33" t="s">
        <v>25</v>
      </c>
      <c r="B30" s="33" t="s">
        <v>7</v>
      </c>
      <c r="C30" s="57">
        <v>3</v>
      </c>
      <c r="D30" s="72">
        <v>2</v>
      </c>
      <c r="E30" s="72">
        <v>4</v>
      </c>
      <c r="F30" s="72">
        <v>1</v>
      </c>
      <c r="G30" s="72">
        <v>7</v>
      </c>
      <c r="H30" s="56"/>
      <c r="I30" s="56"/>
      <c r="J30" s="56"/>
      <c r="K30" s="115"/>
      <c r="L30" s="115"/>
      <c r="M30" s="59"/>
      <c r="N30" s="59"/>
      <c r="O30" s="72">
        <f t="shared" si="0"/>
        <v>17</v>
      </c>
      <c r="P30" s="84"/>
      <c r="AB30" s="1"/>
    </row>
    <row r="31" spans="1:28" ht="14.25" customHeight="1" x14ac:dyDescent="0.2">
      <c r="A31" s="33" t="s">
        <v>26</v>
      </c>
      <c r="B31" s="33" t="s">
        <v>7</v>
      </c>
      <c r="C31" s="57">
        <v>1</v>
      </c>
      <c r="D31" s="72">
        <v>1</v>
      </c>
      <c r="E31" s="72">
        <v>2</v>
      </c>
      <c r="F31" s="72">
        <v>3</v>
      </c>
      <c r="G31" s="72">
        <v>3</v>
      </c>
      <c r="H31" s="56"/>
      <c r="I31" s="56"/>
      <c r="J31" s="56"/>
      <c r="K31" s="115"/>
      <c r="L31" s="115"/>
      <c r="M31" s="59"/>
      <c r="N31" s="59"/>
      <c r="O31" s="72">
        <f t="shared" si="0"/>
        <v>10</v>
      </c>
      <c r="P31" s="84"/>
      <c r="AB31" s="1"/>
    </row>
    <row r="32" spans="1:28" ht="14.25" customHeight="1" x14ac:dyDescent="0.2">
      <c r="A32" s="33" t="s">
        <v>53</v>
      </c>
      <c r="B32" s="33"/>
      <c r="C32" s="57">
        <v>0</v>
      </c>
      <c r="D32" s="72">
        <v>0</v>
      </c>
      <c r="E32" s="72">
        <v>0</v>
      </c>
      <c r="F32" s="72">
        <v>0</v>
      </c>
      <c r="G32" s="72">
        <v>0</v>
      </c>
      <c r="H32" s="56"/>
      <c r="I32" s="56"/>
      <c r="J32" s="56"/>
      <c r="K32" s="115"/>
      <c r="L32" s="115"/>
      <c r="M32" s="59"/>
      <c r="N32" s="59"/>
      <c r="O32" s="72">
        <f t="shared" si="0"/>
        <v>0</v>
      </c>
      <c r="P32" s="84"/>
      <c r="AB32" s="1"/>
    </row>
    <row r="33" spans="1:28" ht="14.25" customHeight="1" x14ac:dyDescent="0.2">
      <c r="A33" s="33" t="s">
        <v>27</v>
      </c>
      <c r="B33" s="33" t="s">
        <v>7</v>
      </c>
      <c r="C33" s="57">
        <v>1</v>
      </c>
      <c r="D33" s="72">
        <v>0</v>
      </c>
      <c r="E33" s="72">
        <v>0</v>
      </c>
      <c r="F33" s="72">
        <v>0</v>
      </c>
      <c r="G33" s="72">
        <v>0</v>
      </c>
      <c r="H33" s="56"/>
      <c r="I33" s="56"/>
      <c r="J33" s="56"/>
      <c r="K33" s="115"/>
      <c r="L33" s="115"/>
      <c r="M33" s="59"/>
      <c r="N33" s="59"/>
      <c r="O33" s="72">
        <f t="shared" si="0"/>
        <v>1</v>
      </c>
      <c r="P33" s="84"/>
      <c r="AB33" s="1"/>
    </row>
    <row r="34" spans="1:28" ht="14.25" customHeight="1" x14ac:dyDescent="0.2">
      <c r="A34" s="168" t="s">
        <v>28</v>
      </c>
      <c r="B34" s="175" t="s">
        <v>94</v>
      </c>
      <c r="C34" s="57">
        <v>0</v>
      </c>
      <c r="D34" s="72">
        <v>0</v>
      </c>
      <c r="E34" s="72">
        <v>0</v>
      </c>
      <c r="F34" s="72">
        <v>3</v>
      </c>
      <c r="G34" s="72">
        <v>0</v>
      </c>
      <c r="H34" s="56"/>
      <c r="I34" s="56"/>
      <c r="J34" s="56"/>
      <c r="K34" s="115"/>
      <c r="L34" s="115"/>
      <c r="M34" s="59"/>
      <c r="N34" s="59"/>
      <c r="O34" s="72">
        <f t="shared" si="0"/>
        <v>3</v>
      </c>
      <c r="P34" s="84"/>
      <c r="AB34" s="1"/>
    </row>
    <row r="35" spans="1:28" ht="14.25" customHeight="1" x14ac:dyDescent="0.2">
      <c r="A35" s="33" t="s">
        <v>29</v>
      </c>
      <c r="B35" s="33" t="s">
        <v>7</v>
      </c>
      <c r="C35" s="57">
        <v>46</v>
      </c>
      <c r="D35" s="72">
        <v>39</v>
      </c>
      <c r="E35" s="72">
        <v>67</v>
      </c>
      <c r="F35" s="72">
        <v>31</v>
      </c>
      <c r="G35" s="72">
        <v>71</v>
      </c>
      <c r="H35" s="56"/>
      <c r="I35" s="56"/>
      <c r="J35" s="56"/>
      <c r="K35" s="115"/>
      <c r="L35" s="115"/>
      <c r="M35" s="59"/>
      <c r="N35" s="59"/>
      <c r="O35" s="72">
        <f t="shared" si="0"/>
        <v>254</v>
      </c>
      <c r="P35" s="84"/>
      <c r="AB35" s="1"/>
    </row>
    <row r="36" spans="1:28" ht="14.25" customHeight="1" x14ac:dyDescent="0.2">
      <c r="A36" s="33" t="s">
        <v>30</v>
      </c>
      <c r="B36" s="33" t="s">
        <v>7</v>
      </c>
      <c r="C36" s="57">
        <v>2</v>
      </c>
      <c r="D36" s="72">
        <v>1</v>
      </c>
      <c r="E36" s="72">
        <v>0</v>
      </c>
      <c r="F36" s="72">
        <v>1</v>
      </c>
      <c r="G36" s="72">
        <v>2</v>
      </c>
      <c r="H36" s="56"/>
      <c r="I36" s="56"/>
      <c r="J36" s="56"/>
      <c r="K36" s="115"/>
      <c r="L36" s="115"/>
      <c r="M36" s="59"/>
      <c r="N36" s="59"/>
      <c r="O36" s="72">
        <f t="shared" si="0"/>
        <v>6</v>
      </c>
      <c r="P36" s="84"/>
      <c r="AB36" s="1"/>
    </row>
    <row r="37" spans="1:28" ht="14.25" customHeight="1" x14ac:dyDescent="0.2">
      <c r="A37" s="33" t="s">
        <v>31</v>
      </c>
      <c r="B37" s="33" t="s">
        <v>7</v>
      </c>
      <c r="C37" s="57">
        <v>10</v>
      </c>
      <c r="D37" s="72">
        <v>4</v>
      </c>
      <c r="E37" s="72">
        <v>6</v>
      </c>
      <c r="F37" s="72">
        <v>2</v>
      </c>
      <c r="G37" s="72">
        <v>13</v>
      </c>
      <c r="H37" s="56"/>
      <c r="I37" s="56"/>
      <c r="J37" s="56"/>
      <c r="K37" s="115"/>
      <c r="L37" s="115"/>
      <c r="M37" s="59"/>
      <c r="N37" s="59"/>
      <c r="O37" s="72">
        <f t="shared" si="0"/>
        <v>35</v>
      </c>
      <c r="P37" s="84"/>
      <c r="AB37" s="1"/>
    </row>
    <row r="38" spans="1:28" ht="14.25" customHeight="1" x14ac:dyDescent="0.2">
      <c r="A38" s="33" t="s">
        <v>32</v>
      </c>
      <c r="B38" s="33" t="s">
        <v>7</v>
      </c>
      <c r="C38" s="57">
        <v>1</v>
      </c>
      <c r="D38" s="72">
        <v>0</v>
      </c>
      <c r="E38" s="72">
        <v>1</v>
      </c>
      <c r="F38" s="72">
        <v>2</v>
      </c>
      <c r="G38" s="72">
        <v>1</v>
      </c>
      <c r="H38" s="56"/>
      <c r="I38" s="56"/>
      <c r="J38" s="56"/>
      <c r="K38" s="115"/>
      <c r="L38" s="115"/>
      <c r="M38" s="59"/>
      <c r="N38" s="59"/>
      <c r="O38" s="72">
        <f t="shared" si="0"/>
        <v>5</v>
      </c>
      <c r="P38" s="84"/>
      <c r="AB38" s="1"/>
    </row>
    <row r="39" spans="1:28" ht="14.25" customHeight="1" x14ac:dyDescent="0.2">
      <c r="A39" s="33" t="s">
        <v>33</v>
      </c>
      <c r="B39" s="33" t="s">
        <v>7</v>
      </c>
      <c r="C39" s="57">
        <v>2</v>
      </c>
      <c r="D39" s="72">
        <v>6</v>
      </c>
      <c r="E39" s="72">
        <v>1</v>
      </c>
      <c r="F39" s="72">
        <v>4</v>
      </c>
      <c r="G39" s="72">
        <v>2</v>
      </c>
      <c r="H39" s="56"/>
      <c r="I39" s="56"/>
      <c r="J39" s="56"/>
      <c r="K39" s="115"/>
      <c r="L39" s="115"/>
      <c r="M39" s="59"/>
      <c r="N39" s="59"/>
      <c r="O39" s="72">
        <f t="shared" si="0"/>
        <v>15</v>
      </c>
      <c r="P39" s="84"/>
      <c r="AB39" s="1"/>
    </row>
    <row r="40" spans="1:28" ht="14.25" customHeight="1" x14ac:dyDescent="0.2">
      <c r="A40" s="33" t="s">
        <v>34</v>
      </c>
      <c r="B40" s="33" t="s">
        <v>7</v>
      </c>
      <c r="C40" s="57">
        <v>3</v>
      </c>
      <c r="D40" s="72">
        <v>3</v>
      </c>
      <c r="E40" s="72">
        <v>3</v>
      </c>
      <c r="F40" s="72">
        <v>2</v>
      </c>
      <c r="G40" s="72">
        <v>4</v>
      </c>
      <c r="H40" s="56"/>
      <c r="I40" s="56"/>
      <c r="J40" s="56"/>
      <c r="K40" s="115"/>
      <c r="L40" s="115"/>
      <c r="M40" s="59"/>
      <c r="N40" s="59"/>
      <c r="O40" s="72">
        <f t="shared" si="0"/>
        <v>15</v>
      </c>
      <c r="P40" s="84"/>
      <c r="AB40" s="1"/>
    </row>
    <row r="41" spans="1:28" ht="14.25" customHeight="1" x14ac:dyDescent="0.2">
      <c r="A41" s="33" t="s">
        <v>35</v>
      </c>
      <c r="B41" s="33" t="s">
        <v>7</v>
      </c>
      <c r="C41" s="57">
        <v>0</v>
      </c>
      <c r="D41" s="72">
        <v>2</v>
      </c>
      <c r="E41" s="72">
        <v>4</v>
      </c>
      <c r="F41" s="72">
        <v>1</v>
      </c>
      <c r="G41" s="72">
        <v>5</v>
      </c>
      <c r="H41" s="56"/>
      <c r="I41" s="56"/>
      <c r="J41" s="56"/>
      <c r="K41" s="115"/>
      <c r="L41" s="115"/>
      <c r="M41" s="59"/>
      <c r="N41" s="59"/>
      <c r="O41" s="72">
        <f t="shared" si="0"/>
        <v>12</v>
      </c>
      <c r="P41" s="84"/>
      <c r="AB41" s="1"/>
    </row>
    <row r="42" spans="1:28" ht="14.25" customHeight="1" x14ac:dyDescent="0.25">
      <c r="A42" s="32" t="s">
        <v>36</v>
      </c>
      <c r="B42" s="32"/>
      <c r="C42" s="133">
        <f t="shared" ref="C42:N42" si="1">SUM(C4:C41)</f>
        <v>165</v>
      </c>
      <c r="D42" s="86">
        <f t="shared" si="1"/>
        <v>192</v>
      </c>
      <c r="E42" s="86">
        <f t="shared" si="1"/>
        <v>169</v>
      </c>
      <c r="F42" s="86">
        <f t="shared" si="1"/>
        <v>110</v>
      </c>
      <c r="G42" s="86">
        <f t="shared" si="1"/>
        <v>199</v>
      </c>
      <c r="H42" s="86">
        <f t="shared" si="1"/>
        <v>0</v>
      </c>
      <c r="I42" s="86">
        <f t="shared" si="1"/>
        <v>0</v>
      </c>
      <c r="J42" s="86">
        <f t="shared" si="1"/>
        <v>0</v>
      </c>
      <c r="K42" s="86">
        <f t="shared" si="1"/>
        <v>0</v>
      </c>
      <c r="L42" s="86">
        <f t="shared" si="1"/>
        <v>0</v>
      </c>
      <c r="M42" s="86">
        <f t="shared" si="1"/>
        <v>0</v>
      </c>
      <c r="N42" s="86">
        <f t="shared" si="1"/>
        <v>0</v>
      </c>
      <c r="O42" s="86">
        <f>SUM(C42:N42)</f>
        <v>835</v>
      </c>
      <c r="P42" s="84"/>
      <c r="AB42" s="1"/>
    </row>
    <row r="43" spans="1:28" ht="14.25" customHeight="1" x14ac:dyDescent="0.2">
      <c r="AB43" s="1"/>
    </row>
  </sheetData>
  <mergeCells count="1">
    <mergeCell ref="A4:A5"/>
  </mergeCells>
  <pageMargins left="0.23622047244094491" right="0.23622047244094491" top="0.74803149606299213" bottom="0.74803149606299213" header="0.31496062992125984" footer="0.31496062992125984"/>
  <pageSetup paperSize="9"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3"/>
  <sheetViews>
    <sheetView topLeftCell="A16" workbookViewId="0">
      <selection activeCell="F41" sqref="C41:F41"/>
    </sheetView>
  </sheetViews>
  <sheetFormatPr defaultColWidth="25.42578125" defaultRowHeight="14.25" x14ac:dyDescent="0.2"/>
  <cols>
    <col min="1" max="1" width="35" style="1" customWidth="1"/>
    <col min="2" max="2" width="19.5703125" style="1" customWidth="1"/>
    <col min="3" max="3" width="22.85546875" style="1" customWidth="1"/>
    <col min="4" max="4" width="12.85546875" style="1" customWidth="1"/>
    <col min="5" max="17" width="13.7109375" style="1" customWidth="1"/>
    <col min="18" max="18" width="25.42578125" style="1"/>
    <col min="19" max="25" width="18" style="1" customWidth="1"/>
    <col min="26" max="27" width="13.7109375" style="1" customWidth="1"/>
    <col min="28" max="28" width="25.42578125" style="84"/>
    <col min="29" max="30" width="13.7109375" style="1" customWidth="1"/>
    <col min="31" max="16384" width="25.42578125" style="1"/>
  </cols>
  <sheetData>
    <row r="1" spans="1:28" ht="15" x14ac:dyDescent="0.25">
      <c r="A1" s="41" t="s">
        <v>40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82"/>
      <c r="Q1" s="82"/>
      <c r="R1" s="29"/>
      <c r="S1" s="29"/>
      <c r="T1" s="29"/>
      <c r="U1" s="29"/>
      <c r="V1" s="29"/>
      <c r="W1" s="29"/>
      <c r="X1" s="29"/>
      <c r="Y1" s="29"/>
      <c r="Z1" s="83"/>
    </row>
    <row r="2" spans="1:28" ht="15" x14ac:dyDescent="0.25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5"/>
      <c r="Q2" s="5"/>
      <c r="R2" s="5"/>
      <c r="S2" s="5"/>
      <c r="T2" s="5"/>
      <c r="U2" s="5"/>
      <c r="V2" s="5"/>
      <c r="W2" s="5"/>
      <c r="X2" s="5"/>
      <c r="Y2" s="5"/>
      <c r="Z2" s="85"/>
    </row>
    <row r="3" spans="1:28" ht="15" x14ac:dyDescent="0.25">
      <c r="A3" s="32" t="s">
        <v>1</v>
      </c>
      <c r="B3" s="32" t="s">
        <v>50</v>
      </c>
      <c r="C3" s="42">
        <v>42736</v>
      </c>
      <c r="D3" s="42">
        <v>42767</v>
      </c>
      <c r="E3" s="42">
        <v>42795</v>
      </c>
      <c r="F3" s="42">
        <v>42826</v>
      </c>
      <c r="G3" s="42">
        <v>42856</v>
      </c>
      <c r="H3" s="42">
        <v>42887</v>
      </c>
      <c r="I3" s="42">
        <v>42917</v>
      </c>
      <c r="J3" s="42">
        <v>42948</v>
      </c>
      <c r="K3" s="42">
        <v>42979</v>
      </c>
      <c r="L3" s="42">
        <v>43009</v>
      </c>
      <c r="M3" s="42">
        <v>43040</v>
      </c>
      <c r="N3" s="42">
        <v>43070</v>
      </c>
      <c r="O3" s="42" t="s">
        <v>60</v>
      </c>
      <c r="P3" s="84"/>
      <c r="AB3" s="1"/>
    </row>
    <row r="4" spans="1:28" ht="15.75" x14ac:dyDescent="0.25">
      <c r="A4" s="261" t="s">
        <v>4</v>
      </c>
      <c r="B4" s="236" t="s">
        <v>4</v>
      </c>
      <c r="C4" s="57"/>
      <c r="D4" s="72"/>
      <c r="E4" s="72"/>
      <c r="F4" s="72"/>
      <c r="G4" s="86">
        <v>0</v>
      </c>
      <c r="H4" s="56"/>
      <c r="I4" s="56"/>
      <c r="J4" s="56"/>
      <c r="K4" s="115"/>
      <c r="L4" s="115"/>
      <c r="M4" s="59"/>
      <c r="N4" s="59"/>
      <c r="O4" s="72">
        <f>SUM(C4:N4)</f>
        <v>0</v>
      </c>
      <c r="P4" s="84"/>
      <c r="AB4" s="1"/>
    </row>
    <row r="5" spans="1:28" ht="15.75" x14ac:dyDescent="0.25">
      <c r="A5" s="262"/>
      <c r="B5" s="236" t="s">
        <v>5</v>
      </c>
      <c r="C5" s="57"/>
      <c r="D5" s="72"/>
      <c r="E5" s="72"/>
      <c r="F5" s="72"/>
      <c r="G5" s="86">
        <v>0</v>
      </c>
      <c r="H5" s="56"/>
      <c r="I5" s="56"/>
      <c r="J5" s="56"/>
      <c r="K5" s="115"/>
      <c r="L5" s="115"/>
      <c r="M5" s="59"/>
      <c r="N5" s="59"/>
      <c r="O5" s="72">
        <f t="shared" ref="O5:O41" si="0">SUM(C5:N5)</f>
        <v>0</v>
      </c>
      <c r="P5" s="84"/>
      <c r="AB5" s="1"/>
    </row>
    <row r="6" spans="1:28" ht="15.75" x14ac:dyDescent="0.25">
      <c r="A6" s="236" t="s">
        <v>6</v>
      </c>
      <c r="B6" s="236" t="s">
        <v>7</v>
      </c>
      <c r="C6" s="57"/>
      <c r="D6" s="72"/>
      <c r="E6" s="72"/>
      <c r="F6" s="72"/>
      <c r="G6" s="86">
        <v>1</v>
      </c>
      <c r="H6" s="56"/>
      <c r="I6" s="56"/>
      <c r="J6" s="56"/>
      <c r="K6" s="115"/>
      <c r="L6" s="115"/>
      <c r="M6" s="59"/>
      <c r="N6" s="59"/>
      <c r="O6" s="72">
        <f t="shared" si="0"/>
        <v>1</v>
      </c>
      <c r="P6" s="84"/>
      <c r="AB6" s="1"/>
    </row>
    <row r="7" spans="1:28" ht="15.75" x14ac:dyDescent="0.25">
      <c r="A7" s="236" t="s">
        <v>8</v>
      </c>
      <c r="B7" s="236" t="s">
        <v>7</v>
      </c>
      <c r="C7" s="57"/>
      <c r="D7" s="72"/>
      <c r="E7" s="72"/>
      <c r="F7" s="72"/>
      <c r="G7" s="86">
        <v>1</v>
      </c>
      <c r="H7" s="56"/>
      <c r="I7" s="56"/>
      <c r="J7" s="56"/>
      <c r="K7" s="115"/>
      <c r="L7" s="115"/>
      <c r="M7" s="59"/>
      <c r="N7" s="59"/>
      <c r="O7" s="72">
        <f t="shared" si="0"/>
        <v>1</v>
      </c>
      <c r="P7" s="84"/>
      <c r="AB7" s="1"/>
    </row>
    <row r="8" spans="1:28" ht="15.75" x14ac:dyDescent="0.25">
      <c r="A8" s="236" t="s">
        <v>9</v>
      </c>
      <c r="B8" s="236" t="s">
        <v>7</v>
      </c>
      <c r="C8" s="57"/>
      <c r="D8" s="72"/>
      <c r="E8" s="72"/>
      <c r="F8" s="72"/>
      <c r="G8" s="86">
        <v>1</v>
      </c>
      <c r="H8" s="56"/>
      <c r="I8" s="56"/>
      <c r="J8" s="56"/>
      <c r="K8" s="115"/>
      <c r="L8" s="115"/>
      <c r="M8" s="59"/>
      <c r="N8" s="59"/>
      <c r="O8" s="72">
        <f t="shared" si="0"/>
        <v>1</v>
      </c>
      <c r="P8" s="84"/>
      <c r="AB8" s="1"/>
    </row>
    <row r="9" spans="1:28" ht="15.75" x14ac:dyDescent="0.25">
      <c r="A9" s="236" t="s">
        <v>81</v>
      </c>
      <c r="B9" s="236" t="s">
        <v>7</v>
      </c>
      <c r="C9" s="57"/>
      <c r="D9" s="34"/>
      <c r="E9" s="34"/>
      <c r="F9" s="34"/>
      <c r="G9" s="86">
        <v>4</v>
      </c>
      <c r="H9" s="34"/>
      <c r="I9" s="34"/>
      <c r="J9" s="34"/>
      <c r="K9" s="34"/>
      <c r="L9" s="115"/>
      <c r="M9" s="59"/>
      <c r="N9" s="59"/>
      <c r="O9" s="72">
        <f t="shared" si="0"/>
        <v>4</v>
      </c>
      <c r="P9" s="84"/>
      <c r="AB9" s="1"/>
    </row>
    <row r="10" spans="1:28" ht="15.75" x14ac:dyDescent="0.25">
      <c r="A10" s="236" t="s">
        <v>10</v>
      </c>
      <c r="B10" s="236" t="s">
        <v>7</v>
      </c>
      <c r="C10" s="57"/>
      <c r="D10" s="72"/>
      <c r="E10" s="72"/>
      <c r="F10" s="72"/>
      <c r="G10" s="86">
        <v>1</v>
      </c>
      <c r="H10" s="56"/>
      <c r="I10" s="56"/>
      <c r="J10" s="56"/>
      <c r="K10" s="115"/>
      <c r="L10" s="115"/>
      <c r="M10" s="59"/>
      <c r="N10" s="59"/>
      <c r="O10" s="72">
        <f t="shared" si="0"/>
        <v>1</v>
      </c>
      <c r="P10" s="84"/>
      <c r="AB10" s="1"/>
    </row>
    <row r="11" spans="1:28" ht="15.75" x14ac:dyDescent="0.25">
      <c r="A11" s="236" t="s">
        <v>11</v>
      </c>
      <c r="B11" s="236" t="s">
        <v>7</v>
      </c>
      <c r="C11" s="57"/>
      <c r="D11" s="72"/>
      <c r="E11" s="72"/>
      <c r="F11" s="72"/>
      <c r="G11" s="86">
        <v>4</v>
      </c>
      <c r="H11" s="56"/>
      <c r="I11" s="56"/>
      <c r="J11" s="56"/>
      <c r="K11" s="115"/>
      <c r="L11" s="115"/>
      <c r="M11" s="59"/>
      <c r="N11" s="59"/>
      <c r="O11" s="72">
        <f t="shared" si="0"/>
        <v>4</v>
      </c>
      <c r="P11" s="84"/>
      <c r="AB11" s="1"/>
    </row>
    <row r="12" spans="1:28" ht="15.75" x14ac:dyDescent="0.25">
      <c r="A12" s="236" t="s">
        <v>12</v>
      </c>
      <c r="B12" s="236" t="s">
        <v>7</v>
      </c>
      <c r="C12" s="57"/>
      <c r="D12" s="72"/>
      <c r="E12" s="72"/>
      <c r="F12" s="72"/>
      <c r="G12" s="86">
        <v>5</v>
      </c>
      <c r="H12" s="56"/>
      <c r="I12" s="56"/>
      <c r="J12" s="56"/>
      <c r="K12" s="115"/>
      <c r="L12" s="115"/>
      <c r="M12" s="59"/>
      <c r="N12" s="59"/>
      <c r="O12" s="72">
        <f t="shared" si="0"/>
        <v>5</v>
      </c>
      <c r="P12" s="84"/>
      <c r="AB12" s="1"/>
    </row>
    <row r="13" spans="1:28" ht="15.75" x14ac:dyDescent="0.25">
      <c r="A13" s="236" t="s">
        <v>59</v>
      </c>
      <c r="B13" s="236" t="s">
        <v>7</v>
      </c>
      <c r="C13" s="57"/>
      <c r="D13" s="72"/>
      <c r="E13" s="72"/>
      <c r="F13" s="72"/>
      <c r="G13" s="86">
        <v>0</v>
      </c>
      <c r="H13" s="56"/>
      <c r="I13" s="56"/>
      <c r="J13" s="56"/>
      <c r="K13" s="115"/>
      <c r="L13" s="115"/>
      <c r="M13" s="59"/>
      <c r="N13" s="59"/>
      <c r="O13" s="72">
        <f t="shared" si="0"/>
        <v>0</v>
      </c>
      <c r="P13" s="84"/>
      <c r="AB13" s="1"/>
    </row>
    <row r="14" spans="1:28" ht="15.75" x14ac:dyDescent="0.25">
      <c r="A14" s="236" t="s">
        <v>13</v>
      </c>
      <c r="B14" s="236" t="s">
        <v>7</v>
      </c>
      <c r="C14" s="57"/>
      <c r="D14" s="72"/>
      <c r="E14" s="72"/>
      <c r="F14" s="72"/>
      <c r="G14" s="86">
        <v>1</v>
      </c>
      <c r="H14" s="56"/>
      <c r="I14" s="56"/>
      <c r="J14" s="56"/>
      <c r="K14" s="115"/>
      <c r="L14" s="115"/>
      <c r="M14" s="59"/>
      <c r="N14" s="59"/>
      <c r="O14" s="72">
        <f t="shared" si="0"/>
        <v>1</v>
      </c>
      <c r="P14" s="84"/>
      <c r="AB14" s="1"/>
    </row>
    <row r="15" spans="1:28" ht="15.75" x14ac:dyDescent="0.25">
      <c r="A15" s="236" t="s">
        <v>14</v>
      </c>
      <c r="B15" s="236" t="s">
        <v>7</v>
      </c>
      <c r="C15" s="57"/>
      <c r="D15" s="72"/>
      <c r="E15" s="72"/>
      <c r="F15" s="72"/>
      <c r="G15" s="86">
        <v>3</v>
      </c>
      <c r="H15" s="56"/>
      <c r="I15" s="56"/>
      <c r="J15" s="56"/>
      <c r="K15" s="115"/>
      <c r="L15" s="115"/>
      <c r="M15" s="59"/>
      <c r="N15" s="59"/>
      <c r="O15" s="72">
        <f t="shared" si="0"/>
        <v>3</v>
      </c>
      <c r="P15" s="84"/>
      <c r="AB15" s="1"/>
    </row>
    <row r="16" spans="1:28" ht="15.75" x14ac:dyDescent="0.25">
      <c r="A16" s="236" t="s">
        <v>15</v>
      </c>
      <c r="B16" s="236" t="s">
        <v>7</v>
      </c>
      <c r="C16" s="57"/>
      <c r="D16" s="72"/>
      <c r="E16" s="72"/>
      <c r="F16" s="72"/>
      <c r="G16" s="86">
        <v>1</v>
      </c>
      <c r="H16" s="56"/>
      <c r="I16" s="56"/>
      <c r="J16" s="56"/>
      <c r="K16" s="115"/>
      <c r="L16" s="115"/>
      <c r="M16" s="59"/>
      <c r="N16" s="59"/>
      <c r="O16" s="72">
        <f t="shared" si="0"/>
        <v>1</v>
      </c>
      <c r="P16" s="84"/>
      <c r="AB16" s="1"/>
    </row>
    <row r="17" spans="1:28" ht="15.75" x14ac:dyDescent="0.25">
      <c r="A17" s="236" t="s">
        <v>16</v>
      </c>
      <c r="B17" s="236" t="s">
        <v>7</v>
      </c>
      <c r="C17" s="57"/>
      <c r="D17" s="72"/>
      <c r="E17" s="72"/>
      <c r="F17" s="72"/>
      <c r="G17" s="86">
        <v>2</v>
      </c>
      <c r="H17" s="56"/>
      <c r="I17" s="56"/>
      <c r="J17" s="56"/>
      <c r="K17" s="115"/>
      <c r="L17" s="115"/>
      <c r="M17" s="59"/>
      <c r="N17" s="59"/>
      <c r="O17" s="72">
        <f t="shared" si="0"/>
        <v>2</v>
      </c>
      <c r="P17" s="84"/>
      <c r="AB17" s="1"/>
    </row>
    <row r="18" spans="1:28" ht="15.75" x14ac:dyDescent="0.25">
      <c r="A18" s="236" t="s">
        <v>17</v>
      </c>
      <c r="B18" s="236" t="s">
        <v>7</v>
      </c>
      <c r="C18" s="57"/>
      <c r="D18" s="72"/>
      <c r="E18" s="72"/>
      <c r="F18" s="72"/>
      <c r="G18" s="86">
        <v>2</v>
      </c>
      <c r="H18" s="56"/>
      <c r="I18" s="56"/>
      <c r="J18" s="56"/>
      <c r="K18" s="115"/>
      <c r="L18" s="115"/>
      <c r="M18" s="59"/>
      <c r="N18" s="59"/>
      <c r="O18" s="72">
        <f t="shared" si="0"/>
        <v>2</v>
      </c>
      <c r="P18" s="84"/>
      <c r="AB18" s="1"/>
    </row>
    <row r="19" spans="1:28" ht="15.75" x14ac:dyDescent="0.25">
      <c r="A19" s="236" t="s">
        <v>93</v>
      </c>
      <c r="B19" s="236" t="s">
        <v>7</v>
      </c>
      <c r="C19" s="57"/>
      <c r="D19" s="72"/>
      <c r="E19" s="72"/>
      <c r="F19" s="72"/>
      <c r="G19" s="86">
        <v>14</v>
      </c>
      <c r="H19" s="56"/>
      <c r="I19" s="56"/>
      <c r="J19" s="56"/>
      <c r="K19" s="115"/>
      <c r="L19" s="115"/>
      <c r="M19" s="59"/>
      <c r="N19" s="59"/>
      <c r="O19" s="72">
        <f t="shared" si="0"/>
        <v>14</v>
      </c>
      <c r="P19" s="84"/>
      <c r="AB19" s="1"/>
    </row>
    <row r="20" spans="1:28" ht="15.75" x14ac:dyDescent="0.25">
      <c r="A20" s="236" t="s">
        <v>71</v>
      </c>
      <c r="B20" s="236" t="s">
        <v>7</v>
      </c>
      <c r="C20" s="57"/>
      <c r="D20" s="72"/>
      <c r="E20" s="72"/>
      <c r="F20" s="72"/>
      <c r="G20" s="86">
        <v>3</v>
      </c>
      <c r="H20" s="56"/>
      <c r="I20" s="56"/>
      <c r="J20" s="56"/>
      <c r="K20" s="115"/>
      <c r="L20" s="115"/>
      <c r="M20" s="59"/>
      <c r="N20" s="59"/>
      <c r="O20" s="72">
        <f t="shared" si="0"/>
        <v>3</v>
      </c>
      <c r="P20" s="84"/>
      <c r="AB20" s="1"/>
    </row>
    <row r="21" spans="1:28" ht="15.75" x14ac:dyDescent="0.25">
      <c r="A21" s="236" t="s">
        <v>18</v>
      </c>
      <c r="B21" s="236" t="s">
        <v>56</v>
      </c>
      <c r="C21" s="57"/>
      <c r="D21" s="72"/>
      <c r="E21" s="72"/>
      <c r="F21" s="72"/>
      <c r="G21" s="86">
        <v>3</v>
      </c>
      <c r="H21" s="56"/>
      <c r="I21" s="56"/>
      <c r="J21" s="56"/>
      <c r="K21" s="115"/>
      <c r="L21" s="115"/>
      <c r="M21" s="59"/>
      <c r="N21" s="59"/>
      <c r="O21" s="72">
        <f t="shared" si="0"/>
        <v>3</v>
      </c>
      <c r="P21" s="84"/>
      <c r="AB21" s="1"/>
    </row>
    <row r="22" spans="1:28" ht="15.75" x14ac:dyDescent="0.25">
      <c r="A22" s="236"/>
      <c r="B22" s="236" t="s">
        <v>55</v>
      </c>
      <c r="C22" s="57"/>
      <c r="D22" s="72"/>
      <c r="E22" s="72"/>
      <c r="F22" s="72"/>
      <c r="G22" s="86">
        <v>3</v>
      </c>
      <c r="H22" s="56"/>
      <c r="I22" s="56"/>
      <c r="J22" s="56"/>
      <c r="K22" s="115"/>
      <c r="L22" s="115"/>
      <c r="M22" s="59"/>
      <c r="N22" s="59"/>
      <c r="O22" s="72">
        <f t="shared" si="0"/>
        <v>3</v>
      </c>
      <c r="P22" s="84"/>
      <c r="AB22" s="1"/>
    </row>
    <row r="23" spans="1:28" ht="15.75" x14ac:dyDescent="0.25">
      <c r="A23" s="236" t="s">
        <v>19</v>
      </c>
      <c r="B23" s="236" t="s">
        <v>7</v>
      </c>
      <c r="C23" s="57"/>
      <c r="D23" s="72"/>
      <c r="E23" s="72"/>
      <c r="F23" s="72"/>
      <c r="G23" s="86">
        <v>2</v>
      </c>
      <c r="H23" s="56"/>
      <c r="I23" s="56"/>
      <c r="J23" s="56"/>
      <c r="K23" s="115"/>
      <c r="L23" s="115"/>
      <c r="M23" s="59"/>
      <c r="N23" s="59"/>
      <c r="O23" s="72">
        <f t="shared" si="0"/>
        <v>2</v>
      </c>
      <c r="P23" s="84"/>
      <c r="AB23" s="1"/>
    </row>
    <row r="24" spans="1:28" ht="15.75" x14ac:dyDescent="0.25">
      <c r="A24" s="236" t="s">
        <v>20</v>
      </c>
      <c r="B24" s="236" t="s">
        <v>7</v>
      </c>
      <c r="C24" s="57"/>
      <c r="D24" s="72"/>
      <c r="E24" s="72"/>
      <c r="F24" s="72"/>
      <c r="G24" s="86">
        <v>13</v>
      </c>
      <c r="H24" s="56"/>
      <c r="I24" s="56"/>
      <c r="J24" s="56"/>
      <c r="K24" s="115"/>
      <c r="L24" s="115"/>
      <c r="M24" s="59"/>
      <c r="N24" s="59"/>
      <c r="O24" s="72">
        <f t="shared" si="0"/>
        <v>13</v>
      </c>
      <c r="P24" s="84"/>
      <c r="AB24" s="1"/>
    </row>
    <row r="25" spans="1:28" ht="15.75" x14ac:dyDescent="0.25">
      <c r="A25" s="236" t="s">
        <v>21</v>
      </c>
      <c r="B25" s="236" t="s">
        <v>7</v>
      </c>
      <c r="C25" s="57"/>
      <c r="D25" s="72"/>
      <c r="E25" s="72"/>
      <c r="F25" s="72"/>
      <c r="G25" s="86">
        <v>3</v>
      </c>
      <c r="H25" s="56"/>
      <c r="I25" s="56"/>
      <c r="J25" s="56"/>
      <c r="K25" s="115"/>
      <c r="L25" s="115"/>
      <c r="M25" s="59"/>
      <c r="N25" s="59"/>
      <c r="O25" s="72">
        <f t="shared" si="0"/>
        <v>3</v>
      </c>
      <c r="P25" s="84"/>
      <c r="AB25" s="1"/>
    </row>
    <row r="26" spans="1:28" ht="15.75" x14ac:dyDescent="0.25">
      <c r="A26" s="236" t="s">
        <v>22</v>
      </c>
      <c r="B26" s="236" t="s">
        <v>54</v>
      </c>
      <c r="C26" s="57"/>
      <c r="D26" s="72"/>
      <c r="E26" s="72"/>
      <c r="F26" s="72"/>
      <c r="G26" s="86">
        <v>0</v>
      </c>
      <c r="H26" s="56"/>
      <c r="I26" s="56"/>
      <c r="J26" s="56"/>
      <c r="K26" s="115"/>
      <c r="L26" s="115"/>
      <c r="M26" s="59"/>
      <c r="N26" s="59"/>
      <c r="O26" s="72">
        <f t="shared" si="0"/>
        <v>0</v>
      </c>
      <c r="P26" s="84"/>
      <c r="AB26" s="1"/>
    </row>
    <row r="27" spans="1:28" ht="15.75" x14ac:dyDescent="0.25">
      <c r="A27" s="236"/>
      <c r="B27" s="236" t="s">
        <v>22</v>
      </c>
      <c r="C27" s="57"/>
      <c r="D27" s="72"/>
      <c r="E27" s="72"/>
      <c r="F27" s="72"/>
      <c r="G27" s="86">
        <v>1</v>
      </c>
      <c r="H27" s="56"/>
      <c r="I27" s="56"/>
      <c r="J27" s="56"/>
      <c r="K27" s="115"/>
      <c r="L27" s="115"/>
      <c r="M27" s="59"/>
      <c r="N27" s="59"/>
      <c r="O27" s="72">
        <f t="shared" si="0"/>
        <v>1</v>
      </c>
      <c r="P27" s="84"/>
      <c r="AB27" s="1"/>
    </row>
    <row r="28" spans="1:28" ht="15.75" x14ac:dyDescent="0.25">
      <c r="A28" s="236" t="s">
        <v>23</v>
      </c>
      <c r="B28" s="236" t="s">
        <v>7</v>
      </c>
      <c r="C28" s="57"/>
      <c r="D28" s="72"/>
      <c r="E28" s="72"/>
      <c r="F28" s="72"/>
      <c r="G28" s="86">
        <v>0</v>
      </c>
      <c r="H28" s="56"/>
      <c r="I28" s="56"/>
      <c r="J28" s="56"/>
      <c r="K28" s="115"/>
      <c r="L28" s="115"/>
      <c r="M28" s="59"/>
      <c r="N28" s="59"/>
      <c r="O28" s="72">
        <f t="shared" si="0"/>
        <v>0</v>
      </c>
      <c r="P28" s="84"/>
      <c r="AB28" s="1"/>
    </row>
    <row r="29" spans="1:28" ht="15.75" x14ac:dyDescent="0.25">
      <c r="A29" s="236" t="s">
        <v>24</v>
      </c>
      <c r="B29" s="236" t="s">
        <v>7</v>
      </c>
      <c r="C29" s="57"/>
      <c r="D29" s="72"/>
      <c r="E29" s="72"/>
      <c r="F29" s="72"/>
      <c r="G29" s="86">
        <v>2</v>
      </c>
      <c r="H29" s="56"/>
      <c r="I29" s="56"/>
      <c r="J29" s="56"/>
      <c r="K29" s="115"/>
      <c r="L29" s="115"/>
      <c r="M29" s="59"/>
      <c r="N29" s="59"/>
      <c r="O29" s="72">
        <f t="shared" si="0"/>
        <v>2</v>
      </c>
      <c r="P29" s="84"/>
      <c r="AB29" s="1"/>
    </row>
    <row r="30" spans="1:28" ht="15.75" x14ac:dyDescent="0.25">
      <c r="A30" s="236" t="s">
        <v>25</v>
      </c>
      <c r="B30" s="236" t="s">
        <v>7</v>
      </c>
      <c r="C30" s="57"/>
      <c r="D30" s="72"/>
      <c r="E30" s="72"/>
      <c r="F30" s="72"/>
      <c r="G30" s="86">
        <v>7</v>
      </c>
      <c r="H30" s="56"/>
      <c r="I30" s="56"/>
      <c r="J30" s="56"/>
      <c r="K30" s="115"/>
      <c r="L30" s="115"/>
      <c r="M30" s="59"/>
      <c r="N30" s="59"/>
      <c r="O30" s="72">
        <f t="shared" si="0"/>
        <v>7</v>
      </c>
      <c r="P30" s="84"/>
      <c r="AB30" s="1"/>
    </row>
    <row r="31" spans="1:28" ht="15.75" x14ac:dyDescent="0.25">
      <c r="A31" s="236" t="s">
        <v>26</v>
      </c>
      <c r="B31" s="236" t="s">
        <v>7</v>
      </c>
      <c r="C31" s="57"/>
      <c r="D31" s="72"/>
      <c r="E31" s="72"/>
      <c r="F31" s="72"/>
      <c r="G31" s="86">
        <v>3</v>
      </c>
      <c r="H31" s="56"/>
      <c r="I31" s="56"/>
      <c r="J31" s="56"/>
      <c r="K31" s="115"/>
      <c r="L31" s="115"/>
      <c r="M31" s="59"/>
      <c r="N31" s="59"/>
      <c r="O31" s="72">
        <f t="shared" si="0"/>
        <v>3</v>
      </c>
      <c r="P31" s="84"/>
      <c r="AB31" s="1"/>
    </row>
    <row r="32" spans="1:28" ht="15.75" x14ac:dyDescent="0.25">
      <c r="A32" s="236" t="s">
        <v>53</v>
      </c>
      <c r="B32" s="236"/>
      <c r="C32" s="57"/>
      <c r="D32" s="72"/>
      <c r="E32" s="72"/>
      <c r="F32" s="72"/>
      <c r="G32" s="86">
        <v>0</v>
      </c>
      <c r="H32" s="56"/>
      <c r="I32" s="56"/>
      <c r="J32" s="56"/>
      <c r="K32" s="115"/>
      <c r="L32" s="115"/>
      <c r="M32" s="59"/>
      <c r="N32" s="59"/>
      <c r="O32" s="72">
        <f t="shared" si="0"/>
        <v>0</v>
      </c>
      <c r="P32" s="84"/>
      <c r="AB32" s="1"/>
    </row>
    <row r="33" spans="1:28" ht="15.75" x14ac:dyDescent="0.25">
      <c r="A33" s="236" t="s">
        <v>27</v>
      </c>
      <c r="B33" s="236" t="s">
        <v>7</v>
      </c>
      <c r="C33" s="57"/>
      <c r="D33" s="72"/>
      <c r="E33" s="72"/>
      <c r="F33" s="72"/>
      <c r="G33" s="86">
        <v>0</v>
      </c>
      <c r="H33" s="56"/>
      <c r="I33" s="56"/>
      <c r="J33" s="56"/>
      <c r="K33" s="115"/>
      <c r="L33" s="115"/>
      <c r="M33" s="59"/>
      <c r="N33" s="59"/>
      <c r="O33" s="72">
        <f t="shared" si="0"/>
        <v>0</v>
      </c>
      <c r="P33" s="84"/>
      <c r="AB33" s="1"/>
    </row>
    <row r="34" spans="1:28" ht="15.75" x14ac:dyDescent="0.25">
      <c r="A34" s="237" t="s">
        <v>28</v>
      </c>
      <c r="B34" s="236" t="s">
        <v>94</v>
      </c>
      <c r="C34" s="57"/>
      <c r="D34" s="72"/>
      <c r="E34" s="72"/>
      <c r="F34" s="72"/>
      <c r="G34" s="86">
        <v>0</v>
      </c>
      <c r="H34" s="56"/>
      <c r="I34" s="56"/>
      <c r="J34" s="56"/>
      <c r="K34" s="115"/>
      <c r="L34" s="115"/>
      <c r="M34" s="59"/>
      <c r="N34" s="59"/>
      <c r="O34" s="72">
        <f t="shared" si="0"/>
        <v>0</v>
      </c>
      <c r="P34" s="84"/>
      <c r="AB34" s="1"/>
    </row>
    <row r="35" spans="1:28" ht="15.75" x14ac:dyDescent="0.25">
      <c r="A35" s="236" t="s">
        <v>29</v>
      </c>
      <c r="B35" s="236" t="s">
        <v>7</v>
      </c>
      <c r="C35" s="57"/>
      <c r="D35" s="72"/>
      <c r="E35" s="72"/>
      <c r="F35" s="72"/>
      <c r="G35" s="86">
        <v>5</v>
      </c>
      <c r="H35" s="56"/>
      <c r="I35" s="56"/>
      <c r="J35" s="56"/>
      <c r="K35" s="115"/>
      <c r="L35" s="115"/>
      <c r="M35" s="59"/>
      <c r="N35" s="59"/>
      <c r="O35" s="72">
        <f t="shared" si="0"/>
        <v>5</v>
      </c>
      <c r="P35" s="84"/>
      <c r="AB35" s="1"/>
    </row>
    <row r="36" spans="1:28" ht="15.75" x14ac:dyDescent="0.25">
      <c r="A36" s="236" t="s">
        <v>30</v>
      </c>
      <c r="B36" s="236" t="s">
        <v>7</v>
      </c>
      <c r="C36" s="57"/>
      <c r="D36" s="72"/>
      <c r="E36" s="72"/>
      <c r="F36" s="72"/>
      <c r="G36" s="86">
        <v>2</v>
      </c>
      <c r="H36" s="56"/>
      <c r="I36" s="56"/>
      <c r="J36" s="56"/>
      <c r="K36" s="115"/>
      <c r="L36" s="115"/>
      <c r="M36" s="59"/>
      <c r="N36" s="59"/>
      <c r="O36" s="72">
        <f t="shared" si="0"/>
        <v>2</v>
      </c>
      <c r="P36" s="84"/>
      <c r="AB36" s="1"/>
    </row>
    <row r="37" spans="1:28" ht="15.75" x14ac:dyDescent="0.25">
      <c r="A37" s="236" t="s">
        <v>31</v>
      </c>
      <c r="B37" s="236" t="s">
        <v>7</v>
      </c>
      <c r="C37" s="57"/>
      <c r="D37" s="72"/>
      <c r="E37" s="72"/>
      <c r="F37" s="72"/>
      <c r="G37" s="86">
        <v>13</v>
      </c>
      <c r="H37" s="56"/>
      <c r="I37" s="56"/>
      <c r="J37" s="56"/>
      <c r="K37" s="115"/>
      <c r="L37" s="115"/>
      <c r="M37" s="59"/>
      <c r="N37" s="59"/>
      <c r="O37" s="72">
        <f t="shared" si="0"/>
        <v>13</v>
      </c>
      <c r="P37" s="84"/>
      <c r="AB37" s="1"/>
    </row>
    <row r="38" spans="1:28" ht="15.75" x14ac:dyDescent="0.25">
      <c r="A38" s="236" t="s">
        <v>32</v>
      </c>
      <c r="B38" s="236" t="s">
        <v>7</v>
      </c>
      <c r="C38" s="57"/>
      <c r="D38" s="72"/>
      <c r="E38" s="72"/>
      <c r="F38" s="72"/>
      <c r="G38" s="86">
        <v>1</v>
      </c>
      <c r="H38" s="56"/>
      <c r="I38" s="56"/>
      <c r="J38" s="56"/>
      <c r="K38" s="115"/>
      <c r="L38" s="115"/>
      <c r="M38" s="59"/>
      <c r="N38" s="59"/>
      <c r="O38" s="72">
        <f t="shared" si="0"/>
        <v>1</v>
      </c>
      <c r="P38" s="84"/>
      <c r="AB38" s="1"/>
    </row>
    <row r="39" spans="1:28" ht="15.75" x14ac:dyDescent="0.25">
      <c r="A39" s="236" t="s">
        <v>33</v>
      </c>
      <c r="B39" s="236" t="s">
        <v>7</v>
      </c>
      <c r="C39" s="57"/>
      <c r="D39" s="72"/>
      <c r="E39" s="72"/>
      <c r="F39" s="72"/>
      <c r="G39" s="86">
        <v>2</v>
      </c>
      <c r="H39" s="56"/>
      <c r="I39" s="56"/>
      <c r="J39" s="56"/>
      <c r="K39" s="115"/>
      <c r="L39" s="115"/>
      <c r="M39" s="59"/>
      <c r="N39" s="59"/>
      <c r="O39" s="72">
        <f t="shared" si="0"/>
        <v>2</v>
      </c>
      <c r="P39" s="84"/>
      <c r="AB39" s="1"/>
    </row>
    <row r="40" spans="1:28" ht="15.75" x14ac:dyDescent="0.25">
      <c r="A40" s="236" t="s">
        <v>34</v>
      </c>
      <c r="B40" s="236" t="s">
        <v>7</v>
      </c>
      <c r="C40" s="57"/>
      <c r="D40" s="72"/>
      <c r="E40" s="72"/>
      <c r="F40" s="72"/>
      <c r="G40" s="86">
        <v>4</v>
      </c>
      <c r="H40" s="56"/>
      <c r="I40" s="56"/>
      <c r="J40" s="56"/>
      <c r="K40" s="115"/>
      <c r="L40" s="115"/>
      <c r="M40" s="59"/>
      <c r="N40" s="59"/>
      <c r="O40" s="72">
        <f t="shared" si="0"/>
        <v>4</v>
      </c>
      <c r="P40" s="84"/>
      <c r="AB40" s="1"/>
    </row>
    <row r="41" spans="1:28" ht="15.75" x14ac:dyDescent="0.25">
      <c r="A41" s="236" t="s">
        <v>35</v>
      </c>
      <c r="B41" s="236" t="s">
        <v>7</v>
      </c>
      <c r="C41" s="57"/>
      <c r="D41" s="72"/>
      <c r="E41" s="72"/>
      <c r="F41" s="72"/>
      <c r="G41" s="86">
        <v>5</v>
      </c>
      <c r="H41" s="56"/>
      <c r="I41" s="56"/>
      <c r="J41" s="56"/>
      <c r="K41" s="115"/>
      <c r="L41" s="115"/>
      <c r="M41" s="59"/>
      <c r="N41" s="59"/>
      <c r="O41" s="72">
        <f t="shared" si="0"/>
        <v>5</v>
      </c>
      <c r="P41" s="84"/>
      <c r="AB41" s="1"/>
    </row>
    <row r="42" spans="1:28" ht="15" x14ac:dyDescent="0.25">
      <c r="A42" s="32" t="s">
        <v>36</v>
      </c>
      <c r="B42" s="32"/>
      <c r="C42" s="133">
        <f t="shared" ref="C42:N42" si="1">SUM(C4:C41)</f>
        <v>0</v>
      </c>
      <c r="D42" s="86">
        <f t="shared" si="1"/>
        <v>0</v>
      </c>
      <c r="E42" s="86">
        <f t="shared" si="1"/>
        <v>0</v>
      </c>
      <c r="F42" s="86">
        <f t="shared" si="1"/>
        <v>0</v>
      </c>
      <c r="G42" s="86">
        <f t="shared" si="1"/>
        <v>112</v>
      </c>
      <c r="H42" s="86">
        <f t="shared" si="1"/>
        <v>0</v>
      </c>
      <c r="I42" s="86">
        <f t="shared" si="1"/>
        <v>0</v>
      </c>
      <c r="J42" s="86">
        <f t="shared" si="1"/>
        <v>0</v>
      </c>
      <c r="K42" s="86">
        <f t="shared" si="1"/>
        <v>0</v>
      </c>
      <c r="L42" s="86">
        <f t="shared" si="1"/>
        <v>0</v>
      </c>
      <c r="M42" s="86">
        <f t="shared" si="1"/>
        <v>0</v>
      </c>
      <c r="N42" s="86">
        <f t="shared" si="1"/>
        <v>0</v>
      </c>
      <c r="O42" s="86">
        <f>SUM(C42:N42)</f>
        <v>112</v>
      </c>
      <c r="P42" s="84"/>
      <c r="AB42" s="1"/>
    </row>
    <row r="43" spans="1:28" ht="15" x14ac:dyDescent="0.25">
      <c r="AB43" s="1"/>
    </row>
  </sheetData>
  <mergeCells count="1">
    <mergeCell ref="A4:A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topLeftCell="A10" zoomScale="80" zoomScaleNormal="80" workbookViewId="0">
      <selection activeCell="G42" sqref="C42:G42"/>
    </sheetView>
  </sheetViews>
  <sheetFormatPr defaultRowHeight="14.25" x14ac:dyDescent="0.2"/>
  <cols>
    <col min="1" max="1" width="27.5703125" style="1" customWidth="1"/>
    <col min="2" max="2" width="13.42578125" style="1" customWidth="1"/>
    <col min="3" max="4" width="9.140625" style="1"/>
    <col min="5" max="5" width="10" style="1" customWidth="1"/>
    <col min="6" max="16384" width="9.140625" style="1"/>
  </cols>
  <sheetData>
    <row r="1" spans="1:26" s="7" customFormat="1" ht="18" x14ac:dyDescent="0.25">
      <c r="A1" s="41" t="s">
        <v>77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</row>
    <row r="2" spans="1:26" ht="14.25" customHeight="1" x14ac:dyDescent="0.2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9"/>
    </row>
    <row r="3" spans="1:26" ht="31.5" x14ac:dyDescent="0.2">
      <c r="A3" s="32" t="s">
        <v>1</v>
      </c>
      <c r="B3" s="32" t="s">
        <v>50</v>
      </c>
      <c r="C3" s="42">
        <v>42736</v>
      </c>
      <c r="D3" s="42">
        <v>42767</v>
      </c>
      <c r="E3" s="42">
        <v>42795</v>
      </c>
      <c r="F3" s="42">
        <v>42826</v>
      </c>
      <c r="G3" s="42">
        <v>42856</v>
      </c>
      <c r="H3" s="42">
        <v>42887</v>
      </c>
      <c r="I3" s="42">
        <v>42917</v>
      </c>
      <c r="J3" s="42">
        <v>42948</v>
      </c>
      <c r="K3" s="42">
        <v>42979</v>
      </c>
      <c r="L3" s="42">
        <v>43009</v>
      </c>
      <c r="M3" s="42">
        <v>43040</v>
      </c>
      <c r="N3" s="42">
        <v>43070</v>
      </c>
      <c r="O3" s="42" t="s">
        <v>60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" x14ac:dyDescent="0.2">
      <c r="A4" s="261" t="s">
        <v>4</v>
      </c>
      <c r="B4" s="33" t="s">
        <v>4</v>
      </c>
      <c r="C4" s="58">
        <v>2</v>
      </c>
      <c r="D4" s="74">
        <v>0</v>
      </c>
      <c r="E4" s="70">
        <v>0</v>
      </c>
      <c r="F4" s="70">
        <v>0</v>
      </c>
      <c r="G4" s="58">
        <v>0</v>
      </c>
      <c r="H4" s="58"/>
      <c r="I4" s="58"/>
      <c r="J4" s="58"/>
      <c r="K4" s="112"/>
      <c r="L4" s="112"/>
      <c r="M4" s="112"/>
      <c r="N4" s="112"/>
      <c r="O4" s="34">
        <f>SUM(C4:N4)</f>
        <v>2</v>
      </c>
      <c r="P4" s="20"/>
      <c r="R4" s="20"/>
      <c r="S4" s="21"/>
      <c r="T4" s="21"/>
      <c r="U4" s="21"/>
      <c r="V4" s="21"/>
      <c r="W4" s="21"/>
      <c r="X4" s="21"/>
      <c r="Y4" s="21"/>
      <c r="Z4" s="20"/>
    </row>
    <row r="5" spans="1:26" ht="15" x14ac:dyDescent="0.2">
      <c r="A5" s="262"/>
      <c r="B5" s="33" t="s">
        <v>5</v>
      </c>
      <c r="C5" s="59">
        <v>0</v>
      </c>
      <c r="D5" s="76">
        <v>0</v>
      </c>
      <c r="E5" s="70">
        <v>1</v>
      </c>
      <c r="F5" s="72">
        <v>0</v>
      </c>
      <c r="G5" s="59">
        <v>0</v>
      </c>
      <c r="H5" s="59"/>
      <c r="I5" s="59"/>
      <c r="J5" s="59"/>
      <c r="K5" s="113"/>
      <c r="L5" s="113"/>
      <c r="M5" s="113"/>
      <c r="N5" s="113"/>
      <c r="O5" s="34">
        <f t="shared" ref="O5:O41" si="0">SUM(C5:N5)</f>
        <v>1</v>
      </c>
      <c r="P5" s="20"/>
      <c r="R5" s="20"/>
      <c r="S5" s="21"/>
      <c r="T5" s="21"/>
      <c r="U5" s="21"/>
      <c r="V5" s="21"/>
      <c r="W5" s="21"/>
      <c r="X5" s="21"/>
      <c r="Y5" s="21"/>
      <c r="Z5" s="20"/>
    </row>
    <row r="6" spans="1:26" ht="15" x14ac:dyDescent="0.2">
      <c r="A6" s="33" t="s">
        <v>6</v>
      </c>
      <c r="B6" s="33" t="s">
        <v>7</v>
      </c>
      <c r="C6" s="58">
        <v>2</v>
      </c>
      <c r="D6" s="74">
        <v>0</v>
      </c>
      <c r="E6" s="70">
        <v>0</v>
      </c>
      <c r="F6" s="70">
        <v>2</v>
      </c>
      <c r="G6" s="58">
        <v>1</v>
      </c>
      <c r="H6" s="58"/>
      <c r="I6" s="58"/>
      <c r="J6" s="58"/>
      <c r="K6" s="112"/>
      <c r="L6" s="112"/>
      <c r="M6" s="112"/>
      <c r="N6" s="112"/>
      <c r="O6" s="34">
        <f t="shared" si="0"/>
        <v>5</v>
      </c>
      <c r="P6" s="20"/>
      <c r="R6" s="20"/>
      <c r="S6" s="21"/>
      <c r="T6" s="21"/>
      <c r="U6" s="21"/>
      <c r="V6" s="21"/>
      <c r="W6" s="21"/>
      <c r="X6" s="21"/>
      <c r="Y6" s="21"/>
      <c r="Z6" s="20"/>
    </row>
    <row r="7" spans="1:26" ht="15" x14ac:dyDescent="0.2">
      <c r="A7" s="33" t="s">
        <v>8</v>
      </c>
      <c r="B7" s="33" t="s">
        <v>7</v>
      </c>
      <c r="C7" s="58">
        <v>2</v>
      </c>
      <c r="D7" s="74">
        <v>3</v>
      </c>
      <c r="E7" s="70">
        <v>0</v>
      </c>
      <c r="F7" s="70">
        <v>0</v>
      </c>
      <c r="G7" s="58">
        <v>0</v>
      </c>
      <c r="H7" s="58"/>
      <c r="I7" s="58"/>
      <c r="J7" s="58"/>
      <c r="K7" s="112"/>
      <c r="L7" s="112"/>
      <c r="M7" s="112"/>
      <c r="N7" s="112"/>
      <c r="O7" s="34">
        <f t="shared" si="0"/>
        <v>5</v>
      </c>
      <c r="P7" s="20"/>
      <c r="R7" s="20"/>
      <c r="S7" s="21"/>
      <c r="T7" s="21"/>
      <c r="U7" s="21"/>
      <c r="V7" s="21"/>
      <c r="W7" s="21"/>
      <c r="X7" s="21"/>
      <c r="Y7" s="21"/>
      <c r="Z7" s="20"/>
    </row>
    <row r="8" spans="1:26" ht="15" x14ac:dyDescent="0.2">
      <c r="A8" s="33" t="s">
        <v>9</v>
      </c>
      <c r="B8" s="33" t="s">
        <v>7</v>
      </c>
      <c r="C8" s="58">
        <v>0</v>
      </c>
      <c r="D8" s="74">
        <v>0</v>
      </c>
      <c r="E8" s="70">
        <v>0</v>
      </c>
      <c r="F8" s="70">
        <v>2</v>
      </c>
      <c r="G8" s="58">
        <v>1</v>
      </c>
      <c r="H8" s="58"/>
      <c r="I8" s="58"/>
      <c r="J8" s="58"/>
      <c r="K8" s="112"/>
      <c r="L8" s="112"/>
      <c r="M8" s="112"/>
      <c r="N8" s="112"/>
      <c r="O8" s="34">
        <f t="shared" si="0"/>
        <v>3</v>
      </c>
      <c r="P8" s="20"/>
      <c r="R8" s="20"/>
      <c r="S8" s="21"/>
      <c r="T8" s="21"/>
      <c r="U8" s="21"/>
      <c r="V8" s="21"/>
      <c r="W8" s="21"/>
      <c r="X8" s="21"/>
      <c r="Y8" s="21"/>
      <c r="Z8" s="20"/>
    </row>
    <row r="9" spans="1:26" ht="15" x14ac:dyDescent="0.2">
      <c r="A9" s="117" t="s">
        <v>81</v>
      </c>
      <c r="B9" s="117" t="s">
        <v>7</v>
      </c>
      <c r="C9" s="58">
        <v>12</v>
      </c>
      <c r="D9" s="34">
        <v>5</v>
      </c>
      <c r="E9" s="70">
        <v>9</v>
      </c>
      <c r="F9" s="34">
        <v>6</v>
      </c>
      <c r="G9" s="34">
        <v>4</v>
      </c>
      <c r="H9" s="34"/>
      <c r="I9" s="34"/>
      <c r="J9" s="34"/>
      <c r="K9" s="34"/>
      <c r="L9" s="34"/>
      <c r="M9" s="34"/>
      <c r="N9" s="34"/>
      <c r="O9" s="34">
        <f t="shared" si="0"/>
        <v>36</v>
      </c>
      <c r="P9" s="20"/>
      <c r="R9" s="20"/>
      <c r="S9" s="21"/>
      <c r="T9" s="21"/>
      <c r="U9" s="21"/>
      <c r="V9" s="21"/>
      <c r="W9" s="21"/>
      <c r="X9" s="21"/>
      <c r="Y9" s="21"/>
      <c r="Z9" s="20"/>
    </row>
    <row r="10" spans="1:26" ht="15" x14ac:dyDescent="0.2">
      <c r="A10" s="33" t="s">
        <v>10</v>
      </c>
      <c r="B10" s="33" t="s">
        <v>7</v>
      </c>
      <c r="C10" s="58">
        <v>1</v>
      </c>
      <c r="D10" s="74">
        <v>0</v>
      </c>
      <c r="E10" s="70">
        <v>0</v>
      </c>
      <c r="F10" s="70">
        <v>0</v>
      </c>
      <c r="G10" s="58">
        <v>1</v>
      </c>
      <c r="H10" s="58"/>
      <c r="I10" s="58"/>
      <c r="J10" s="58"/>
      <c r="K10" s="112"/>
      <c r="L10" s="112"/>
      <c r="M10" s="112"/>
      <c r="N10" s="112"/>
      <c r="O10" s="34">
        <f t="shared" si="0"/>
        <v>2</v>
      </c>
      <c r="P10" s="20"/>
      <c r="R10" s="20"/>
      <c r="S10" s="21"/>
      <c r="T10" s="21"/>
      <c r="U10" s="21"/>
      <c r="V10" s="21"/>
      <c r="W10" s="21"/>
      <c r="X10" s="21"/>
      <c r="Y10" s="21"/>
      <c r="Z10" s="20"/>
    </row>
    <row r="11" spans="1:26" ht="15" x14ac:dyDescent="0.2">
      <c r="A11" s="33" t="s">
        <v>11</v>
      </c>
      <c r="B11" s="33" t="s">
        <v>7</v>
      </c>
      <c r="C11" s="58">
        <v>3</v>
      </c>
      <c r="D11" s="74">
        <v>4</v>
      </c>
      <c r="E11" s="70">
        <v>9</v>
      </c>
      <c r="F11" s="70">
        <v>5</v>
      </c>
      <c r="G11" s="58">
        <v>4</v>
      </c>
      <c r="H11" s="58"/>
      <c r="I11" s="58"/>
      <c r="J11" s="58"/>
      <c r="K11" s="112"/>
      <c r="L11" s="112"/>
      <c r="M11" s="112"/>
      <c r="N11" s="112"/>
      <c r="O11" s="34">
        <f t="shared" si="0"/>
        <v>25</v>
      </c>
      <c r="P11" s="20"/>
      <c r="R11" s="20"/>
      <c r="S11" s="21"/>
      <c r="T11" s="21"/>
      <c r="U11" s="21"/>
      <c r="V11" s="21"/>
      <c r="W11" s="21"/>
      <c r="X11" s="21"/>
      <c r="Y11" s="21"/>
      <c r="Z11" s="20"/>
    </row>
    <row r="12" spans="1:26" ht="15" x14ac:dyDescent="0.2">
      <c r="A12" s="33" t="s">
        <v>12</v>
      </c>
      <c r="B12" s="33" t="s">
        <v>7</v>
      </c>
      <c r="C12" s="58">
        <v>4</v>
      </c>
      <c r="D12" s="74">
        <v>8</v>
      </c>
      <c r="E12" s="70">
        <v>4</v>
      </c>
      <c r="F12" s="70">
        <v>2</v>
      </c>
      <c r="G12" s="58">
        <v>6</v>
      </c>
      <c r="H12" s="58"/>
      <c r="I12" s="58"/>
      <c r="J12" s="58"/>
      <c r="K12" s="112"/>
      <c r="L12" s="112"/>
      <c r="M12" s="112"/>
      <c r="N12" s="112"/>
      <c r="O12" s="34">
        <f t="shared" si="0"/>
        <v>24</v>
      </c>
      <c r="P12" s="20"/>
      <c r="R12" s="20"/>
      <c r="S12" s="21"/>
      <c r="T12" s="21"/>
      <c r="U12" s="21"/>
      <c r="V12" s="21"/>
      <c r="W12" s="21"/>
      <c r="X12" s="21"/>
      <c r="Y12" s="21"/>
      <c r="Z12" s="20"/>
    </row>
    <row r="13" spans="1:26" ht="15" x14ac:dyDescent="0.2">
      <c r="A13" s="33" t="s">
        <v>59</v>
      </c>
      <c r="B13" s="33" t="s">
        <v>7</v>
      </c>
      <c r="C13" s="58">
        <v>0</v>
      </c>
      <c r="D13" s="74">
        <v>0</v>
      </c>
      <c r="E13" s="70">
        <v>0</v>
      </c>
      <c r="F13" s="70">
        <v>0</v>
      </c>
      <c r="G13" s="58">
        <v>0</v>
      </c>
      <c r="H13" s="58"/>
      <c r="I13" s="58"/>
      <c r="J13" s="58"/>
      <c r="K13" s="112"/>
      <c r="L13" s="112"/>
      <c r="M13" s="112"/>
      <c r="N13" s="112"/>
      <c r="O13" s="34">
        <f t="shared" si="0"/>
        <v>0</v>
      </c>
      <c r="P13" s="20"/>
      <c r="R13" s="20"/>
      <c r="S13" s="21"/>
      <c r="T13" s="21"/>
      <c r="U13" s="21"/>
      <c r="V13" s="21"/>
      <c r="W13" s="21"/>
      <c r="X13" s="21"/>
      <c r="Y13" s="21"/>
      <c r="Z13" s="20"/>
    </row>
    <row r="14" spans="1:26" ht="15" x14ac:dyDescent="0.2">
      <c r="A14" s="33" t="s">
        <v>13</v>
      </c>
      <c r="B14" s="33" t="s">
        <v>7</v>
      </c>
      <c r="C14" s="58">
        <v>1</v>
      </c>
      <c r="D14" s="74">
        <v>3</v>
      </c>
      <c r="E14" s="70">
        <v>0</v>
      </c>
      <c r="F14" s="70">
        <v>1</v>
      </c>
      <c r="G14" s="58">
        <v>1</v>
      </c>
      <c r="H14" s="58"/>
      <c r="I14" s="58"/>
      <c r="J14" s="58"/>
      <c r="K14" s="112"/>
      <c r="L14" s="112"/>
      <c r="M14" s="112"/>
      <c r="N14" s="112"/>
      <c r="O14" s="34">
        <f t="shared" si="0"/>
        <v>6</v>
      </c>
      <c r="P14" s="20"/>
      <c r="R14" s="20"/>
      <c r="S14" s="21"/>
      <c r="T14" s="21"/>
      <c r="U14" s="21"/>
      <c r="V14" s="21"/>
      <c r="W14" s="21"/>
      <c r="X14" s="21"/>
      <c r="Y14" s="21"/>
      <c r="Z14" s="20"/>
    </row>
    <row r="15" spans="1:26" ht="15" x14ac:dyDescent="0.2">
      <c r="A15" s="33" t="s">
        <v>14</v>
      </c>
      <c r="B15" s="33" t="s">
        <v>7</v>
      </c>
      <c r="C15" s="58">
        <v>4</v>
      </c>
      <c r="D15" s="74">
        <v>1</v>
      </c>
      <c r="E15" s="70">
        <v>2</v>
      </c>
      <c r="F15" s="70">
        <v>1</v>
      </c>
      <c r="G15" s="58">
        <v>1</v>
      </c>
      <c r="H15" s="58"/>
      <c r="I15" s="58"/>
      <c r="J15" s="58"/>
      <c r="K15" s="112"/>
      <c r="L15" s="112"/>
      <c r="M15" s="112"/>
      <c r="N15" s="112"/>
      <c r="O15" s="34">
        <f t="shared" si="0"/>
        <v>9</v>
      </c>
      <c r="P15" s="20"/>
      <c r="R15" s="20"/>
      <c r="S15" s="21"/>
      <c r="T15" s="21"/>
      <c r="U15" s="21"/>
      <c r="V15" s="21"/>
      <c r="W15" s="21"/>
      <c r="X15" s="21"/>
      <c r="Y15" s="21"/>
      <c r="Z15" s="20"/>
    </row>
    <row r="16" spans="1:26" ht="15" x14ac:dyDescent="0.2">
      <c r="A16" s="33" t="s">
        <v>15</v>
      </c>
      <c r="B16" s="33" t="s">
        <v>7</v>
      </c>
      <c r="C16" s="58">
        <v>0</v>
      </c>
      <c r="D16" s="74">
        <v>0</v>
      </c>
      <c r="E16" s="70">
        <v>2</v>
      </c>
      <c r="F16" s="70">
        <v>2</v>
      </c>
      <c r="G16" s="58">
        <v>0</v>
      </c>
      <c r="H16" s="58"/>
      <c r="I16" s="58"/>
      <c r="J16" s="58"/>
      <c r="K16" s="112"/>
      <c r="L16" s="112"/>
      <c r="M16" s="112"/>
      <c r="N16" s="112"/>
      <c r="O16" s="34">
        <f t="shared" si="0"/>
        <v>4</v>
      </c>
      <c r="P16" s="20"/>
      <c r="R16" s="20"/>
      <c r="S16" s="21"/>
      <c r="T16" s="21"/>
      <c r="U16" s="21"/>
      <c r="V16" s="21"/>
      <c r="W16" s="21"/>
      <c r="X16" s="21"/>
      <c r="Y16" s="21"/>
      <c r="Z16" s="20"/>
    </row>
    <row r="17" spans="1:26" ht="15" x14ac:dyDescent="0.2">
      <c r="A17" s="33" t="s">
        <v>16</v>
      </c>
      <c r="B17" s="33" t="s">
        <v>7</v>
      </c>
      <c r="C17" s="58">
        <v>8</v>
      </c>
      <c r="D17" s="74">
        <v>3</v>
      </c>
      <c r="E17" s="70">
        <v>2</v>
      </c>
      <c r="F17" s="70">
        <v>3</v>
      </c>
      <c r="G17" s="58">
        <v>2</v>
      </c>
      <c r="H17" s="58"/>
      <c r="I17" s="58"/>
      <c r="J17" s="58"/>
      <c r="K17" s="112"/>
      <c r="L17" s="112"/>
      <c r="M17" s="112"/>
      <c r="N17" s="112"/>
      <c r="O17" s="34">
        <f t="shared" si="0"/>
        <v>18</v>
      </c>
      <c r="P17" s="20"/>
      <c r="R17" s="20"/>
      <c r="S17" s="21"/>
      <c r="T17" s="21"/>
      <c r="U17" s="21"/>
      <c r="V17" s="21"/>
      <c r="W17" s="21"/>
      <c r="X17" s="21"/>
      <c r="Y17" s="21"/>
      <c r="Z17" s="20"/>
    </row>
    <row r="18" spans="1:26" ht="15" x14ac:dyDescent="0.2">
      <c r="A18" s="33" t="s">
        <v>17</v>
      </c>
      <c r="B18" s="33" t="s">
        <v>7</v>
      </c>
      <c r="C18" s="58">
        <v>2</v>
      </c>
      <c r="D18" s="74">
        <v>2</v>
      </c>
      <c r="E18" s="70">
        <v>0</v>
      </c>
      <c r="F18" s="70">
        <v>0</v>
      </c>
      <c r="G18" s="58">
        <v>0</v>
      </c>
      <c r="H18" s="58"/>
      <c r="I18" s="58"/>
      <c r="J18" s="58"/>
      <c r="K18" s="112"/>
      <c r="L18" s="112"/>
      <c r="M18" s="112"/>
      <c r="N18" s="112"/>
      <c r="O18" s="34">
        <f t="shared" si="0"/>
        <v>4</v>
      </c>
      <c r="P18" s="20"/>
      <c r="R18" s="20"/>
      <c r="S18" s="21"/>
      <c r="T18" s="21"/>
      <c r="U18" s="21"/>
      <c r="V18" s="21"/>
      <c r="W18" s="21"/>
      <c r="X18" s="21"/>
      <c r="Y18" s="21"/>
      <c r="Z18" s="20"/>
    </row>
    <row r="19" spans="1:26" ht="15" x14ac:dyDescent="0.2">
      <c r="A19" s="167" t="s">
        <v>93</v>
      </c>
      <c r="B19" s="167" t="s">
        <v>7</v>
      </c>
      <c r="C19" s="58">
        <v>0</v>
      </c>
      <c r="D19" s="74">
        <v>0</v>
      </c>
      <c r="E19" s="70">
        <v>0</v>
      </c>
      <c r="F19" s="70">
        <v>0</v>
      </c>
      <c r="G19" s="58">
        <v>0</v>
      </c>
      <c r="H19" s="58"/>
      <c r="I19" s="58"/>
      <c r="J19" s="58"/>
      <c r="K19" s="112"/>
      <c r="L19" s="112"/>
      <c r="M19" s="112"/>
      <c r="N19" s="112"/>
      <c r="O19" s="34">
        <f t="shared" si="0"/>
        <v>0</v>
      </c>
      <c r="P19" s="20"/>
      <c r="R19" s="20"/>
      <c r="S19" s="21"/>
      <c r="T19" s="21"/>
      <c r="U19" s="21"/>
      <c r="V19" s="21"/>
      <c r="W19" s="21"/>
      <c r="X19" s="21"/>
      <c r="Y19" s="21"/>
      <c r="Z19" s="20"/>
    </row>
    <row r="20" spans="1:26" ht="15" x14ac:dyDescent="0.2">
      <c r="A20" s="33" t="s">
        <v>71</v>
      </c>
      <c r="B20" s="33" t="s">
        <v>7</v>
      </c>
      <c r="C20" s="58">
        <v>2</v>
      </c>
      <c r="D20" s="74">
        <v>4</v>
      </c>
      <c r="E20" s="70">
        <v>3</v>
      </c>
      <c r="F20" s="70">
        <v>6</v>
      </c>
      <c r="G20" s="58">
        <v>0</v>
      </c>
      <c r="H20" s="58"/>
      <c r="I20" s="58"/>
      <c r="J20" s="58"/>
      <c r="K20" s="112"/>
      <c r="L20" s="112"/>
      <c r="M20" s="112"/>
      <c r="N20" s="112"/>
      <c r="O20" s="34">
        <f t="shared" si="0"/>
        <v>15</v>
      </c>
      <c r="P20" s="20"/>
      <c r="R20" s="20"/>
      <c r="S20" s="21"/>
      <c r="T20" s="21"/>
      <c r="U20" s="21"/>
      <c r="V20" s="21"/>
      <c r="W20" s="21"/>
      <c r="X20" s="21"/>
      <c r="Y20" s="21"/>
      <c r="Z20" s="20"/>
    </row>
    <row r="21" spans="1:26" ht="15" x14ac:dyDescent="0.2">
      <c r="A21" s="33" t="s">
        <v>18</v>
      </c>
      <c r="B21" s="33" t="s">
        <v>56</v>
      </c>
      <c r="C21" s="59">
        <v>0</v>
      </c>
      <c r="D21" s="74">
        <v>1</v>
      </c>
      <c r="E21" s="70">
        <v>0</v>
      </c>
      <c r="F21" s="72">
        <v>0</v>
      </c>
      <c r="G21" s="59">
        <v>2</v>
      </c>
      <c r="H21" s="59"/>
      <c r="I21" s="59"/>
      <c r="J21" s="59"/>
      <c r="K21" s="113"/>
      <c r="L21" s="113"/>
      <c r="M21" s="113"/>
      <c r="N21" s="113"/>
      <c r="O21" s="34">
        <f t="shared" si="0"/>
        <v>3</v>
      </c>
      <c r="P21" s="20"/>
      <c r="R21" s="20"/>
      <c r="S21" s="23"/>
      <c r="T21" s="23"/>
      <c r="U21" s="23"/>
      <c r="V21" s="23"/>
      <c r="W21" s="23"/>
      <c r="X21" s="23"/>
      <c r="Y21" s="23"/>
      <c r="Z21" s="20"/>
    </row>
    <row r="22" spans="1:26" ht="15" x14ac:dyDescent="0.2">
      <c r="A22" s="33"/>
      <c r="B22" s="33" t="s">
        <v>55</v>
      </c>
      <c r="C22" s="58">
        <v>1</v>
      </c>
      <c r="D22" s="74">
        <v>1</v>
      </c>
      <c r="E22" s="70">
        <v>1</v>
      </c>
      <c r="F22" s="70">
        <v>1</v>
      </c>
      <c r="G22" s="58">
        <v>2</v>
      </c>
      <c r="H22" s="58"/>
      <c r="I22" s="58"/>
      <c r="J22" s="58"/>
      <c r="K22" s="112"/>
      <c r="L22" s="112"/>
      <c r="M22" s="112"/>
      <c r="N22" s="112"/>
      <c r="O22" s="34">
        <f t="shared" si="0"/>
        <v>6</v>
      </c>
      <c r="P22" s="20"/>
      <c r="R22" s="20"/>
      <c r="S22" s="21"/>
      <c r="T22" s="21"/>
      <c r="U22" s="21"/>
      <c r="V22" s="21"/>
      <c r="W22" s="21"/>
      <c r="X22" s="21"/>
      <c r="Y22" s="21"/>
      <c r="Z22" s="20"/>
    </row>
    <row r="23" spans="1:26" ht="15" x14ac:dyDescent="0.2">
      <c r="A23" s="33" t="s">
        <v>19</v>
      </c>
      <c r="B23" s="33" t="s">
        <v>7</v>
      </c>
      <c r="C23" s="58">
        <v>1</v>
      </c>
      <c r="D23" s="74">
        <v>1</v>
      </c>
      <c r="E23" s="70">
        <v>0</v>
      </c>
      <c r="F23" s="70">
        <v>0</v>
      </c>
      <c r="G23" s="58">
        <v>2</v>
      </c>
      <c r="H23" s="58"/>
      <c r="I23" s="58"/>
      <c r="J23" s="58"/>
      <c r="K23" s="112"/>
      <c r="L23" s="112"/>
      <c r="M23" s="112"/>
      <c r="N23" s="112"/>
      <c r="O23" s="34">
        <f t="shared" si="0"/>
        <v>4</v>
      </c>
      <c r="P23" s="20"/>
      <c r="R23" s="20"/>
      <c r="S23" s="21"/>
      <c r="T23" s="21"/>
      <c r="U23" s="21"/>
      <c r="V23" s="21"/>
      <c r="W23" s="21"/>
      <c r="X23" s="21"/>
      <c r="Y23" s="21"/>
      <c r="Z23" s="20"/>
    </row>
    <row r="24" spans="1:26" ht="15" x14ac:dyDescent="0.2">
      <c r="A24" s="33" t="s">
        <v>20</v>
      </c>
      <c r="B24" s="33" t="s">
        <v>7</v>
      </c>
      <c r="C24" s="58">
        <v>4</v>
      </c>
      <c r="D24" s="74">
        <v>2</v>
      </c>
      <c r="E24" s="70">
        <v>1</v>
      </c>
      <c r="F24" s="70">
        <v>3</v>
      </c>
      <c r="G24" s="58">
        <v>12</v>
      </c>
      <c r="H24" s="58"/>
      <c r="I24" s="58"/>
      <c r="J24" s="58"/>
      <c r="K24" s="112"/>
      <c r="L24" s="112"/>
      <c r="M24" s="112"/>
      <c r="N24" s="112"/>
      <c r="O24" s="34">
        <f t="shared" si="0"/>
        <v>22</v>
      </c>
      <c r="P24" s="20"/>
      <c r="R24" s="20"/>
      <c r="S24" s="21"/>
      <c r="T24" s="21"/>
      <c r="U24" s="21"/>
      <c r="V24" s="21"/>
      <c r="W24" s="21"/>
      <c r="X24" s="21"/>
      <c r="Y24" s="21"/>
      <c r="Z24" s="20"/>
    </row>
    <row r="25" spans="1:26" ht="15" x14ac:dyDescent="0.2">
      <c r="A25" s="33" t="s">
        <v>21</v>
      </c>
      <c r="B25" s="33" t="s">
        <v>7</v>
      </c>
      <c r="C25" s="58">
        <v>0</v>
      </c>
      <c r="D25" s="74">
        <v>0</v>
      </c>
      <c r="E25" s="70">
        <v>0</v>
      </c>
      <c r="F25" s="70">
        <v>2</v>
      </c>
      <c r="G25" s="58">
        <v>1</v>
      </c>
      <c r="H25" s="58"/>
      <c r="I25" s="58"/>
      <c r="J25" s="58"/>
      <c r="K25" s="112"/>
      <c r="L25" s="112"/>
      <c r="M25" s="112"/>
      <c r="N25" s="112"/>
      <c r="O25" s="34">
        <f t="shared" si="0"/>
        <v>3</v>
      </c>
      <c r="P25" s="20"/>
      <c r="R25" s="20"/>
      <c r="S25" s="21"/>
      <c r="T25" s="21"/>
      <c r="U25" s="21"/>
      <c r="V25" s="21"/>
      <c r="W25" s="21"/>
      <c r="X25" s="21"/>
      <c r="Y25" s="21"/>
      <c r="Z25" s="20"/>
    </row>
    <row r="26" spans="1:26" ht="15" x14ac:dyDescent="0.2">
      <c r="A26" s="33" t="s">
        <v>22</v>
      </c>
      <c r="B26" s="33" t="s">
        <v>54</v>
      </c>
      <c r="C26" s="58">
        <v>1</v>
      </c>
      <c r="D26" s="74">
        <v>0</v>
      </c>
      <c r="E26" s="70">
        <v>0</v>
      </c>
      <c r="F26" s="70">
        <v>0</v>
      </c>
      <c r="G26" s="58">
        <v>0</v>
      </c>
      <c r="H26" s="58"/>
      <c r="I26" s="58"/>
      <c r="J26" s="58"/>
      <c r="K26" s="112"/>
      <c r="L26" s="112"/>
      <c r="M26" s="112"/>
      <c r="N26" s="112"/>
      <c r="O26" s="34">
        <f t="shared" si="0"/>
        <v>1</v>
      </c>
      <c r="P26" s="20"/>
      <c r="R26" s="20"/>
      <c r="S26" s="21"/>
      <c r="T26" s="21"/>
      <c r="U26" s="21"/>
      <c r="V26" s="21"/>
      <c r="W26" s="21"/>
      <c r="X26" s="21"/>
      <c r="Y26" s="21"/>
      <c r="Z26" s="20"/>
    </row>
    <row r="27" spans="1:26" ht="15" x14ac:dyDescent="0.2">
      <c r="A27" s="33"/>
      <c r="B27" s="33" t="s">
        <v>22</v>
      </c>
      <c r="C27" s="58">
        <v>0</v>
      </c>
      <c r="D27" s="74">
        <v>0</v>
      </c>
      <c r="E27" s="70">
        <v>1</v>
      </c>
      <c r="F27" s="70">
        <v>0</v>
      </c>
      <c r="G27" s="58">
        <v>0</v>
      </c>
      <c r="H27" s="58"/>
      <c r="I27" s="58"/>
      <c r="J27" s="58"/>
      <c r="K27" s="112"/>
      <c r="L27" s="112"/>
      <c r="M27" s="112"/>
      <c r="N27" s="112"/>
      <c r="O27" s="34">
        <f t="shared" si="0"/>
        <v>1</v>
      </c>
      <c r="P27" s="20"/>
      <c r="R27" s="20"/>
      <c r="S27" s="21"/>
      <c r="T27" s="21"/>
      <c r="U27" s="21"/>
      <c r="V27" s="21"/>
      <c r="W27" s="21"/>
      <c r="X27" s="21"/>
      <c r="Y27" s="21"/>
      <c r="Z27" s="20"/>
    </row>
    <row r="28" spans="1:26" ht="15" x14ac:dyDescent="0.2">
      <c r="A28" s="33" t="s">
        <v>23</v>
      </c>
      <c r="B28" s="33" t="s">
        <v>7</v>
      </c>
      <c r="C28" s="58">
        <v>0</v>
      </c>
      <c r="D28" s="74">
        <v>0</v>
      </c>
      <c r="E28" s="70">
        <v>0</v>
      </c>
      <c r="F28" s="70">
        <v>0</v>
      </c>
      <c r="G28" s="58">
        <v>0</v>
      </c>
      <c r="H28" s="58"/>
      <c r="I28" s="58"/>
      <c r="J28" s="58"/>
      <c r="K28" s="112"/>
      <c r="L28" s="112"/>
      <c r="M28" s="112"/>
      <c r="N28" s="112"/>
      <c r="O28" s="34">
        <f t="shared" si="0"/>
        <v>0</v>
      </c>
      <c r="P28" s="20"/>
      <c r="R28" s="20"/>
      <c r="S28" s="21"/>
      <c r="T28" s="21"/>
      <c r="U28" s="21"/>
      <c r="V28" s="21"/>
      <c r="W28" s="21"/>
      <c r="X28" s="21"/>
      <c r="Y28" s="21"/>
      <c r="Z28" s="20"/>
    </row>
    <row r="29" spans="1:26" ht="15" x14ac:dyDescent="0.2">
      <c r="A29" s="33" t="s">
        <v>24</v>
      </c>
      <c r="B29" s="33" t="s">
        <v>7</v>
      </c>
      <c r="C29" s="58">
        <v>1</v>
      </c>
      <c r="D29" s="74">
        <v>3</v>
      </c>
      <c r="E29" s="70">
        <v>1</v>
      </c>
      <c r="F29" s="70">
        <v>1</v>
      </c>
      <c r="G29" s="58">
        <v>1</v>
      </c>
      <c r="H29" s="58"/>
      <c r="I29" s="58"/>
      <c r="J29" s="58"/>
      <c r="K29" s="112"/>
      <c r="L29" s="112"/>
      <c r="M29" s="112"/>
      <c r="N29" s="112"/>
      <c r="O29" s="34">
        <f t="shared" si="0"/>
        <v>7</v>
      </c>
      <c r="P29" s="20"/>
      <c r="R29" s="20"/>
      <c r="S29" s="21"/>
      <c r="T29" s="21"/>
      <c r="U29" s="21"/>
      <c r="V29" s="21"/>
      <c r="W29" s="21"/>
      <c r="X29" s="21"/>
      <c r="Y29" s="21"/>
      <c r="Z29" s="20"/>
    </row>
    <row r="30" spans="1:26" ht="15" x14ac:dyDescent="0.2">
      <c r="A30" s="33" t="s">
        <v>25</v>
      </c>
      <c r="B30" s="33" t="s">
        <v>7</v>
      </c>
      <c r="C30" s="58">
        <v>2</v>
      </c>
      <c r="D30" s="74">
        <v>2</v>
      </c>
      <c r="E30" s="70">
        <v>4</v>
      </c>
      <c r="F30" s="70">
        <v>1</v>
      </c>
      <c r="G30" s="58">
        <v>6</v>
      </c>
      <c r="H30" s="58"/>
      <c r="I30" s="58"/>
      <c r="J30" s="58"/>
      <c r="K30" s="112"/>
      <c r="L30" s="112"/>
      <c r="M30" s="112"/>
      <c r="N30" s="112"/>
      <c r="O30" s="34">
        <f t="shared" si="0"/>
        <v>15</v>
      </c>
      <c r="P30" s="20"/>
      <c r="R30" s="20"/>
      <c r="S30" s="21"/>
      <c r="T30" s="21"/>
      <c r="U30" s="21"/>
      <c r="V30" s="21"/>
      <c r="W30" s="21"/>
      <c r="X30" s="21"/>
      <c r="Y30" s="21"/>
      <c r="Z30" s="20"/>
    </row>
    <row r="31" spans="1:26" ht="15" x14ac:dyDescent="0.2">
      <c r="A31" s="33" t="s">
        <v>26</v>
      </c>
      <c r="B31" s="33" t="s">
        <v>7</v>
      </c>
      <c r="C31" s="58">
        <v>0</v>
      </c>
      <c r="D31" s="74">
        <v>0</v>
      </c>
      <c r="E31" s="70">
        <v>2</v>
      </c>
      <c r="F31" s="70">
        <v>1</v>
      </c>
      <c r="G31" s="58">
        <v>2</v>
      </c>
      <c r="H31" s="58"/>
      <c r="I31" s="58"/>
      <c r="J31" s="58"/>
      <c r="K31" s="112"/>
      <c r="L31" s="112"/>
      <c r="M31" s="112"/>
      <c r="N31" s="112"/>
      <c r="O31" s="34">
        <f t="shared" si="0"/>
        <v>5</v>
      </c>
      <c r="P31" s="20"/>
      <c r="R31" s="20"/>
      <c r="S31" s="21"/>
      <c r="T31" s="21"/>
      <c r="U31" s="21"/>
      <c r="V31" s="21"/>
      <c r="W31" s="21"/>
      <c r="X31" s="21"/>
      <c r="Y31" s="21"/>
      <c r="Z31" s="20"/>
    </row>
    <row r="32" spans="1:26" ht="15" x14ac:dyDescent="0.2">
      <c r="A32" s="33" t="s">
        <v>53</v>
      </c>
      <c r="B32" s="33"/>
      <c r="C32" s="58">
        <v>0</v>
      </c>
      <c r="D32" s="77">
        <v>0</v>
      </c>
      <c r="E32" s="70">
        <v>0</v>
      </c>
      <c r="F32" s="70">
        <v>0</v>
      </c>
      <c r="G32" s="58">
        <v>0</v>
      </c>
      <c r="H32" s="58"/>
      <c r="I32" s="58"/>
      <c r="J32" s="58"/>
      <c r="K32" s="112"/>
      <c r="L32" s="112"/>
      <c r="M32" s="112"/>
      <c r="N32" s="112"/>
      <c r="O32" s="34">
        <f t="shared" si="0"/>
        <v>0</v>
      </c>
      <c r="P32" s="20"/>
      <c r="R32" s="20"/>
      <c r="S32" s="21"/>
      <c r="T32" s="21"/>
      <c r="U32" s="21"/>
      <c r="V32" s="21"/>
      <c r="W32" s="21"/>
      <c r="X32" s="21"/>
      <c r="Y32" s="21"/>
      <c r="Z32" s="20"/>
    </row>
    <row r="33" spans="1:26" ht="15" x14ac:dyDescent="0.2">
      <c r="A33" s="33" t="s">
        <v>27</v>
      </c>
      <c r="B33" s="33" t="s">
        <v>7</v>
      </c>
      <c r="C33" s="58">
        <v>1</v>
      </c>
      <c r="D33" s="74">
        <v>0</v>
      </c>
      <c r="E33" s="70">
        <v>0</v>
      </c>
      <c r="F33" s="70">
        <v>0</v>
      </c>
      <c r="G33" s="58">
        <v>0</v>
      </c>
      <c r="H33" s="58"/>
      <c r="I33" s="58"/>
      <c r="J33" s="58"/>
      <c r="K33" s="112"/>
      <c r="L33" s="112"/>
      <c r="M33" s="112"/>
      <c r="N33" s="112"/>
      <c r="O33" s="34">
        <f t="shared" si="0"/>
        <v>1</v>
      </c>
      <c r="P33" s="20"/>
      <c r="R33" s="20"/>
      <c r="S33" s="21"/>
      <c r="T33" s="21"/>
      <c r="U33" s="21"/>
      <c r="V33" s="21"/>
      <c r="W33" s="21"/>
      <c r="X33" s="21"/>
      <c r="Y33" s="21"/>
      <c r="Z33" s="20"/>
    </row>
    <row r="34" spans="1:26" ht="15" x14ac:dyDescent="0.2">
      <c r="A34" s="168" t="s">
        <v>28</v>
      </c>
      <c r="B34" s="175" t="s">
        <v>94</v>
      </c>
      <c r="C34" s="58">
        <v>0</v>
      </c>
      <c r="D34" s="58">
        <v>0</v>
      </c>
      <c r="E34" s="70">
        <v>0</v>
      </c>
      <c r="F34" s="70">
        <v>2</v>
      </c>
      <c r="G34" s="58">
        <v>0</v>
      </c>
      <c r="H34" s="58"/>
      <c r="I34" s="58"/>
      <c r="J34" s="58"/>
      <c r="K34" s="112"/>
      <c r="L34" s="112"/>
      <c r="M34" s="112"/>
      <c r="N34" s="112"/>
      <c r="O34" s="34">
        <f t="shared" si="0"/>
        <v>2</v>
      </c>
      <c r="P34" s="20"/>
      <c r="R34" s="20"/>
      <c r="S34" s="21"/>
      <c r="T34" s="21"/>
      <c r="U34" s="21"/>
      <c r="V34" s="21"/>
      <c r="W34" s="21"/>
      <c r="X34" s="21"/>
      <c r="Y34" s="21"/>
      <c r="Z34" s="20"/>
    </row>
    <row r="35" spans="1:26" ht="15" x14ac:dyDescent="0.2">
      <c r="A35" s="33" t="s">
        <v>29</v>
      </c>
      <c r="B35" s="33" t="s">
        <v>7</v>
      </c>
      <c r="C35" s="58">
        <v>0</v>
      </c>
      <c r="D35" s="74">
        <v>0</v>
      </c>
      <c r="E35" s="70">
        <v>0</v>
      </c>
      <c r="F35" s="70">
        <v>0</v>
      </c>
      <c r="G35" s="58">
        <v>2</v>
      </c>
      <c r="H35" s="58"/>
      <c r="I35" s="58"/>
      <c r="J35" s="58"/>
      <c r="K35" s="112"/>
      <c r="L35" s="112"/>
      <c r="M35" s="112"/>
      <c r="N35" s="112"/>
      <c r="O35" s="34">
        <f t="shared" si="0"/>
        <v>2</v>
      </c>
      <c r="P35" s="20"/>
      <c r="R35" s="20"/>
      <c r="S35" s="21"/>
      <c r="T35" s="21"/>
      <c r="U35" s="21"/>
      <c r="V35" s="21"/>
      <c r="W35" s="21"/>
      <c r="X35" s="21"/>
      <c r="Y35" s="21"/>
      <c r="Z35" s="20"/>
    </row>
    <row r="36" spans="1:26" ht="15" x14ac:dyDescent="0.2">
      <c r="A36" s="33" t="s">
        <v>30</v>
      </c>
      <c r="B36" s="33" t="s">
        <v>7</v>
      </c>
      <c r="C36" s="58">
        <v>2</v>
      </c>
      <c r="D36" s="74">
        <v>0</v>
      </c>
      <c r="E36" s="70">
        <v>0</v>
      </c>
      <c r="F36" s="70">
        <v>1</v>
      </c>
      <c r="G36" s="58">
        <v>0</v>
      </c>
      <c r="H36" s="58"/>
      <c r="I36" s="58"/>
      <c r="J36" s="58"/>
      <c r="K36" s="112"/>
      <c r="L36" s="112"/>
      <c r="M36" s="112"/>
      <c r="N36" s="112"/>
      <c r="O36" s="34">
        <f t="shared" si="0"/>
        <v>3</v>
      </c>
      <c r="P36" s="20"/>
      <c r="R36" s="20"/>
      <c r="S36" s="21"/>
      <c r="T36" s="21"/>
      <c r="U36" s="21"/>
      <c r="V36" s="21"/>
      <c r="W36" s="21"/>
      <c r="X36" s="21"/>
      <c r="Y36" s="21"/>
      <c r="Z36" s="20"/>
    </row>
    <row r="37" spans="1:26" ht="15" x14ac:dyDescent="0.2">
      <c r="A37" s="33" t="s">
        <v>31</v>
      </c>
      <c r="B37" s="33" t="s">
        <v>7</v>
      </c>
      <c r="C37" s="58">
        <v>6</v>
      </c>
      <c r="D37" s="74">
        <v>2</v>
      </c>
      <c r="E37" s="70">
        <v>1</v>
      </c>
      <c r="F37" s="70">
        <v>1</v>
      </c>
      <c r="G37" s="58">
        <v>5</v>
      </c>
      <c r="H37" s="58"/>
      <c r="I37" s="58"/>
      <c r="J37" s="58"/>
      <c r="K37" s="112"/>
      <c r="L37" s="112"/>
      <c r="M37" s="112"/>
      <c r="N37" s="112"/>
      <c r="O37" s="34">
        <f t="shared" si="0"/>
        <v>15</v>
      </c>
      <c r="P37" s="20"/>
      <c r="R37" s="20"/>
      <c r="S37" s="21"/>
      <c r="T37" s="21"/>
      <c r="U37" s="21"/>
      <c r="V37" s="21"/>
      <c r="W37" s="21"/>
      <c r="X37" s="21"/>
      <c r="Y37" s="21"/>
      <c r="Z37" s="20"/>
    </row>
    <row r="38" spans="1:26" ht="15" x14ac:dyDescent="0.2">
      <c r="A38" s="33" t="s">
        <v>32</v>
      </c>
      <c r="B38" s="33" t="s">
        <v>7</v>
      </c>
      <c r="C38" s="58">
        <v>1</v>
      </c>
      <c r="D38" s="74">
        <v>0</v>
      </c>
      <c r="E38" s="70">
        <v>1</v>
      </c>
      <c r="F38" s="70">
        <v>2</v>
      </c>
      <c r="G38" s="58">
        <v>1</v>
      </c>
      <c r="H38" s="58"/>
      <c r="I38" s="58"/>
      <c r="J38" s="58"/>
      <c r="K38" s="112"/>
      <c r="L38" s="112"/>
      <c r="M38" s="112"/>
      <c r="N38" s="112"/>
      <c r="O38" s="34">
        <f t="shared" si="0"/>
        <v>5</v>
      </c>
      <c r="P38" s="20"/>
      <c r="R38" s="20"/>
      <c r="S38" s="21"/>
      <c r="T38" s="21"/>
      <c r="U38" s="21"/>
      <c r="V38" s="21"/>
      <c r="W38" s="21"/>
      <c r="X38" s="21"/>
      <c r="Y38" s="21"/>
      <c r="Z38" s="20"/>
    </row>
    <row r="39" spans="1:26" ht="15" x14ac:dyDescent="0.2">
      <c r="A39" s="33" t="s">
        <v>33</v>
      </c>
      <c r="B39" s="33" t="s">
        <v>7</v>
      </c>
      <c r="C39" s="58">
        <v>1</v>
      </c>
      <c r="D39" s="74">
        <v>2</v>
      </c>
      <c r="E39" s="70">
        <v>1</v>
      </c>
      <c r="F39" s="70">
        <v>3</v>
      </c>
      <c r="G39" s="58">
        <v>1</v>
      </c>
      <c r="H39" s="58"/>
      <c r="I39" s="58"/>
      <c r="J39" s="58"/>
      <c r="K39" s="112"/>
      <c r="L39" s="112"/>
      <c r="M39" s="112"/>
      <c r="N39" s="112"/>
      <c r="O39" s="34">
        <f t="shared" si="0"/>
        <v>8</v>
      </c>
      <c r="P39" s="20"/>
      <c r="R39" s="20"/>
      <c r="S39" s="21"/>
      <c r="T39" s="21"/>
      <c r="U39" s="21"/>
      <c r="V39" s="21"/>
      <c r="W39" s="21"/>
      <c r="X39" s="21"/>
      <c r="Y39" s="21"/>
      <c r="Z39" s="20"/>
    </row>
    <row r="40" spans="1:26" ht="15" x14ac:dyDescent="0.2">
      <c r="A40" s="33" t="s">
        <v>34</v>
      </c>
      <c r="B40" s="33" t="s">
        <v>7</v>
      </c>
      <c r="C40" s="58">
        <v>3</v>
      </c>
      <c r="D40" s="74">
        <v>3</v>
      </c>
      <c r="E40" s="70">
        <v>3</v>
      </c>
      <c r="F40" s="70">
        <v>2</v>
      </c>
      <c r="G40" s="58">
        <v>4</v>
      </c>
      <c r="H40" s="58"/>
      <c r="I40" s="58"/>
      <c r="J40" s="58"/>
      <c r="K40" s="112"/>
      <c r="L40" s="112"/>
      <c r="M40" s="112"/>
      <c r="N40" s="112"/>
      <c r="O40" s="34">
        <f t="shared" si="0"/>
        <v>15</v>
      </c>
      <c r="P40" s="20"/>
      <c r="R40" s="20"/>
      <c r="S40" s="21"/>
      <c r="T40" s="21"/>
      <c r="U40" s="21"/>
      <c r="V40" s="21"/>
      <c r="W40" s="21"/>
      <c r="X40" s="21"/>
      <c r="Y40" s="21"/>
      <c r="Z40" s="20"/>
    </row>
    <row r="41" spans="1:26" ht="15" x14ac:dyDescent="0.2">
      <c r="A41" s="33" t="s">
        <v>35</v>
      </c>
      <c r="B41" s="33" t="s">
        <v>7</v>
      </c>
      <c r="C41" s="58">
        <v>0</v>
      </c>
      <c r="D41" s="74">
        <v>2</v>
      </c>
      <c r="E41" s="70">
        <v>3</v>
      </c>
      <c r="F41" s="70">
        <v>1</v>
      </c>
      <c r="G41" s="58">
        <v>4</v>
      </c>
      <c r="H41" s="58"/>
      <c r="I41" s="58"/>
      <c r="J41" s="58"/>
      <c r="K41" s="112"/>
      <c r="L41" s="112"/>
      <c r="M41" s="112"/>
      <c r="N41" s="112"/>
      <c r="O41" s="34">
        <f t="shared" si="0"/>
        <v>10</v>
      </c>
      <c r="P41" s="20"/>
      <c r="R41" s="20"/>
      <c r="S41" s="21"/>
      <c r="T41" s="21"/>
      <c r="U41" s="21"/>
      <c r="V41" s="21"/>
      <c r="W41" s="21"/>
      <c r="X41" s="21"/>
      <c r="Y41" s="21"/>
      <c r="Z41" s="20"/>
    </row>
    <row r="42" spans="1:26" ht="15.75" x14ac:dyDescent="0.2">
      <c r="A42" s="32" t="s">
        <v>36</v>
      </c>
      <c r="B42" s="32"/>
      <c r="C42" s="159">
        <f t="shared" ref="C42:O42" si="1">SUM(C4:C41)</f>
        <v>67</v>
      </c>
      <c r="D42" s="43">
        <f t="shared" si="1"/>
        <v>52</v>
      </c>
      <c r="E42" s="43">
        <f t="shared" si="1"/>
        <v>51</v>
      </c>
      <c r="F42" s="43">
        <f t="shared" si="1"/>
        <v>51</v>
      </c>
      <c r="G42" s="43">
        <f t="shared" si="1"/>
        <v>66</v>
      </c>
      <c r="H42" s="43">
        <f t="shared" si="1"/>
        <v>0</v>
      </c>
      <c r="I42" s="43">
        <f t="shared" si="1"/>
        <v>0</v>
      </c>
      <c r="J42" s="43">
        <f t="shared" si="1"/>
        <v>0</v>
      </c>
      <c r="K42" s="114">
        <f t="shared" si="1"/>
        <v>0</v>
      </c>
      <c r="L42" s="114">
        <f t="shared" si="1"/>
        <v>0</v>
      </c>
      <c r="M42" s="114">
        <f t="shared" si="1"/>
        <v>0</v>
      </c>
      <c r="N42" s="114">
        <f t="shared" si="1"/>
        <v>0</v>
      </c>
      <c r="O42" s="114">
        <f t="shared" si="1"/>
        <v>287</v>
      </c>
      <c r="P42" s="20"/>
      <c r="R42" s="20"/>
      <c r="S42" s="21"/>
      <c r="T42" s="21"/>
      <c r="U42" s="21"/>
      <c r="V42" s="21"/>
      <c r="W42" s="21"/>
      <c r="X42" s="21"/>
      <c r="Y42" s="21"/>
      <c r="Z42" s="20"/>
    </row>
    <row r="43" spans="1:26" ht="15" x14ac:dyDescent="0.2"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</sheetData>
  <mergeCells count="1">
    <mergeCell ref="A4:A5"/>
  </mergeCells>
  <pageMargins left="0.7" right="0.7" top="0.75" bottom="0.75" header="0.3" footer="0.3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Z43"/>
  <sheetViews>
    <sheetView topLeftCell="A32" zoomScale="90" zoomScaleNormal="90" zoomScaleSheetLayoutView="85" workbookViewId="0">
      <selection activeCell="G42" sqref="G42"/>
    </sheetView>
  </sheetViews>
  <sheetFormatPr defaultRowHeight="14.25" x14ac:dyDescent="0.2"/>
  <cols>
    <col min="1" max="1" width="25.7109375" style="1" customWidth="1"/>
    <col min="2" max="2" width="14" style="1" customWidth="1"/>
    <col min="3" max="16384" width="9.140625" style="1"/>
  </cols>
  <sheetData>
    <row r="1" spans="1:26" ht="15.75" x14ac:dyDescent="0.25">
      <c r="A1" s="41" t="s">
        <v>39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</row>
    <row r="2" spans="1:26" s="155" customFormat="1" ht="12.75" customHeight="1" x14ac:dyDescent="0.2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9"/>
      <c r="Z2" s="1"/>
    </row>
    <row r="3" spans="1:26" ht="31.5" x14ac:dyDescent="0.2">
      <c r="A3" s="137" t="s">
        <v>1</v>
      </c>
      <c r="B3" s="32" t="s">
        <v>50</v>
      </c>
      <c r="C3" s="42">
        <v>42736</v>
      </c>
      <c r="D3" s="42">
        <v>42767</v>
      </c>
      <c r="E3" s="42">
        <v>42795</v>
      </c>
      <c r="F3" s="42">
        <v>42826</v>
      </c>
      <c r="G3" s="42">
        <v>42856</v>
      </c>
      <c r="H3" s="95">
        <v>42887</v>
      </c>
      <c r="I3" s="95">
        <v>42917</v>
      </c>
      <c r="J3" s="95">
        <v>42948</v>
      </c>
      <c r="K3" s="95">
        <v>42979</v>
      </c>
      <c r="L3" s="95">
        <v>43009</v>
      </c>
      <c r="M3" s="95">
        <v>43040</v>
      </c>
      <c r="N3" s="95">
        <v>43070</v>
      </c>
      <c r="O3" s="42" t="s">
        <v>60</v>
      </c>
      <c r="P3" s="3"/>
      <c r="Q3" s="3"/>
      <c r="R3" s="3"/>
      <c r="S3" s="3"/>
      <c r="T3" s="3"/>
      <c r="U3" s="3"/>
      <c r="V3" s="3"/>
      <c r="W3" s="3"/>
      <c r="X3" s="3"/>
    </row>
    <row r="4" spans="1:26" ht="15" x14ac:dyDescent="0.2">
      <c r="A4" s="255" t="s">
        <v>4</v>
      </c>
      <c r="B4" s="137" t="s">
        <v>4</v>
      </c>
      <c r="C4" s="59">
        <v>4</v>
      </c>
      <c r="D4" s="59">
        <v>9</v>
      </c>
      <c r="E4" s="59">
        <v>2</v>
      </c>
      <c r="F4" s="59">
        <v>4</v>
      </c>
      <c r="G4" s="59">
        <v>15</v>
      </c>
      <c r="H4" s="59"/>
      <c r="I4" s="59"/>
      <c r="J4" s="59"/>
      <c r="K4" s="113"/>
      <c r="L4" s="113"/>
      <c r="M4" s="59"/>
      <c r="N4" s="59"/>
      <c r="O4" s="34">
        <f>SUM(C4:N4)</f>
        <v>34</v>
      </c>
      <c r="P4" s="23"/>
      <c r="Q4" s="23"/>
      <c r="R4" s="23"/>
      <c r="S4" s="23"/>
      <c r="T4" s="23"/>
      <c r="U4" s="23"/>
      <c r="V4" s="23"/>
      <c r="W4" s="23"/>
      <c r="X4" s="23"/>
    </row>
    <row r="5" spans="1:26" ht="15" x14ac:dyDescent="0.2">
      <c r="A5" s="256"/>
      <c r="B5" s="137" t="s">
        <v>5</v>
      </c>
      <c r="C5" s="59">
        <v>1</v>
      </c>
      <c r="D5" s="59">
        <v>4</v>
      </c>
      <c r="E5" s="59">
        <v>2</v>
      </c>
      <c r="F5" s="59">
        <v>0</v>
      </c>
      <c r="G5" s="59">
        <v>3</v>
      </c>
      <c r="H5" s="59"/>
      <c r="I5" s="59"/>
      <c r="J5" s="59"/>
      <c r="K5" s="113"/>
      <c r="L5" s="113"/>
      <c r="M5" s="59"/>
      <c r="N5" s="59"/>
      <c r="O5" s="34">
        <f t="shared" ref="O5:O42" si="0">SUM(C5:N5)</f>
        <v>10</v>
      </c>
      <c r="P5" s="23"/>
      <c r="Q5" s="23"/>
      <c r="R5" s="23"/>
      <c r="S5" s="23"/>
      <c r="T5" s="23"/>
      <c r="U5" s="23"/>
      <c r="V5" s="23"/>
      <c r="W5" s="23"/>
      <c r="X5" s="23"/>
    </row>
    <row r="6" spans="1:26" ht="15" x14ac:dyDescent="0.2">
      <c r="A6" s="137" t="s">
        <v>6</v>
      </c>
      <c r="B6" s="137" t="s">
        <v>7</v>
      </c>
      <c r="C6" s="59">
        <v>0</v>
      </c>
      <c r="D6" s="59">
        <v>0</v>
      </c>
      <c r="E6" s="59">
        <v>0</v>
      </c>
      <c r="F6" s="59">
        <v>0</v>
      </c>
      <c r="G6" s="72">
        <v>0</v>
      </c>
      <c r="H6" s="72"/>
      <c r="I6" s="72"/>
      <c r="J6" s="59"/>
      <c r="K6" s="113"/>
      <c r="L6" s="113"/>
      <c r="M6" s="59"/>
      <c r="N6" s="59"/>
      <c r="O6" s="34">
        <f t="shared" si="0"/>
        <v>0</v>
      </c>
      <c r="P6" s="23"/>
      <c r="Q6" s="23"/>
      <c r="R6" s="23"/>
      <c r="S6" s="23"/>
      <c r="T6" s="23"/>
      <c r="U6" s="23"/>
      <c r="V6" s="23"/>
      <c r="W6" s="23"/>
      <c r="X6" s="23"/>
    </row>
    <row r="7" spans="1:26" ht="15" x14ac:dyDescent="0.2">
      <c r="A7" s="137" t="s">
        <v>8</v>
      </c>
      <c r="B7" s="137" t="s">
        <v>7</v>
      </c>
      <c r="C7" s="59">
        <v>22</v>
      </c>
      <c r="D7" s="59">
        <v>16</v>
      </c>
      <c r="E7" s="59">
        <v>21</v>
      </c>
      <c r="F7" s="59">
        <v>21</v>
      </c>
      <c r="G7" s="59">
        <v>0</v>
      </c>
      <c r="H7" s="59"/>
      <c r="I7" s="59"/>
      <c r="J7" s="59"/>
      <c r="K7" s="113"/>
      <c r="L7" s="113"/>
      <c r="M7" s="59"/>
      <c r="N7" s="59"/>
      <c r="O7" s="34">
        <f t="shared" si="0"/>
        <v>80</v>
      </c>
      <c r="P7" s="23"/>
      <c r="Q7" s="23"/>
      <c r="R7" s="23"/>
      <c r="S7" s="23"/>
      <c r="T7" s="23"/>
      <c r="U7" s="23"/>
      <c r="V7" s="23"/>
      <c r="W7" s="23"/>
      <c r="X7" s="23"/>
    </row>
    <row r="8" spans="1:26" ht="15" x14ac:dyDescent="0.2">
      <c r="A8" s="137" t="s">
        <v>9</v>
      </c>
      <c r="B8" s="137" t="s">
        <v>7</v>
      </c>
      <c r="C8" s="59">
        <v>0</v>
      </c>
      <c r="D8" s="59">
        <v>0</v>
      </c>
      <c r="E8" s="59">
        <v>0</v>
      </c>
      <c r="F8" s="59">
        <v>0</v>
      </c>
      <c r="G8" s="72">
        <v>12</v>
      </c>
      <c r="H8" s="72"/>
      <c r="I8" s="72"/>
      <c r="J8" s="59"/>
      <c r="K8" s="113"/>
      <c r="L8" s="113"/>
      <c r="M8" s="59"/>
      <c r="N8" s="59"/>
      <c r="O8" s="34">
        <f t="shared" si="0"/>
        <v>12</v>
      </c>
      <c r="P8" s="23"/>
      <c r="Q8" s="23"/>
      <c r="R8" s="23"/>
      <c r="S8" s="23"/>
      <c r="T8" s="23"/>
      <c r="U8" s="23"/>
      <c r="V8" s="23"/>
      <c r="W8" s="23"/>
      <c r="X8" s="23"/>
    </row>
    <row r="9" spans="1:26" ht="15" x14ac:dyDescent="0.2">
      <c r="A9" s="137" t="s">
        <v>81</v>
      </c>
      <c r="B9" s="137" t="s">
        <v>7</v>
      </c>
      <c r="C9" s="59">
        <v>0</v>
      </c>
      <c r="D9" s="59">
        <v>0</v>
      </c>
      <c r="E9" s="59">
        <v>0</v>
      </c>
      <c r="F9" s="59">
        <v>0</v>
      </c>
      <c r="G9" s="34">
        <v>0</v>
      </c>
      <c r="H9" s="34"/>
      <c r="I9" s="34"/>
      <c r="J9" s="34"/>
      <c r="K9" s="34"/>
      <c r="L9" s="113"/>
      <c r="M9" s="59"/>
      <c r="N9" s="59"/>
      <c r="O9" s="34">
        <f t="shared" si="0"/>
        <v>0</v>
      </c>
      <c r="P9" s="23"/>
      <c r="Q9" s="23"/>
      <c r="R9" s="23"/>
      <c r="S9" s="23"/>
      <c r="T9" s="23"/>
      <c r="U9" s="23"/>
      <c r="V9" s="23"/>
      <c r="W9" s="23"/>
      <c r="X9" s="23"/>
    </row>
    <row r="10" spans="1:26" ht="15" x14ac:dyDescent="0.2">
      <c r="A10" s="137" t="s">
        <v>10</v>
      </c>
      <c r="B10" s="137" t="s">
        <v>7</v>
      </c>
      <c r="C10" s="59">
        <v>10</v>
      </c>
      <c r="D10" s="59">
        <v>0</v>
      </c>
      <c r="E10" s="59">
        <v>0</v>
      </c>
      <c r="F10" s="59">
        <v>0</v>
      </c>
      <c r="G10" s="59">
        <v>0</v>
      </c>
      <c r="H10" s="59"/>
      <c r="I10" s="59"/>
      <c r="J10" s="59"/>
      <c r="K10" s="113"/>
      <c r="L10" s="113"/>
      <c r="M10" s="59"/>
      <c r="N10" s="59"/>
      <c r="O10" s="34">
        <f t="shared" si="0"/>
        <v>10</v>
      </c>
      <c r="P10" s="23"/>
      <c r="Q10" s="23"/>
      <c r="R10" s="23"/>
      <c r="S10" s="23"/>
      <c r="T10" s="23"/>
      <c r="U10" s="23"/>
      <c r="V10" s="23"/>
      <c r="W10" s="23"/>
      <c r="X10" s="23"/>
    </row>
    <row r="11" spans="1:26" ht="15" x14ac:dyDescent="0.2">
      <c r="A11" s="137" t="s">
        <v>11</v>
      </c>
      <c r="B11" s="137" t="s">
        <v>7</v>
      </c>
      <c r="C11" s="59">
        <v>0</v>
      </c>
      <c r="D11" s="59">
        <v>0</v>
      </c>
      <c r="E11" s="59">
        <v>0</v>
      </c>
      <c r="F11" s="59">
        <v>0</v>
      </c>
      <c r="G11" s="59">
        <v>0</v>
      </c>
      <c r="H11" s="59"/>
      <c r="I11" s="59"/>
      <c r="J11" s="59"/>
      <c r="K11" s="113"/>
      <c r="L11" s="113"/>
      <c r="M11" s="59"/>
      <c r="N11" s="59"/>
      <c r="O11" s="34">
        <f t="shared" si="0"/>
        <v>0</v>
      </c>
      <c r="P11" s="23"/>
      <c r="Q11" s="23"/>
      <c r="R11" s="23"/>
      <c r="S11" s="23"/>
      <c r="T11" s="23"/>
      <c r="U11" s="23"/>
      <c r="V11" s="23"/>
      <c r="W11" s="23"/>
      <c r="X11" s="23"/>
    </row>
    <row r="12" spans="1:26" ht="15" x14ac:dyDescent="0.2">
      <c r="A12" s="137" t="s">
        <v>12</v>
      </c>
      <c r="B12" s="137" t="s">
        <v>7</v>
      </c>
      <c r="C12" s="59">
        <v>5</v>
      </c>
      <c r="D12" s="59">
        <v>35</v>
      </c>
      <c r="E12" s="59">
        <v>57</v>
      </c>
      <c r="F12" s="59">
        <v>70</v>
      </c>
      <c r="G12" s="59">
        <v>25</v>
      </c>
      <c r="H12" s="59"/>
      <c r="I12" s="59"/>
      <c r="J12" s="59"/>
      <c r="K12" s="113"/>
      <c r="L12" s="113"/>
      <c r="M12" s="59"/>
      <c r="N12" s="59"/>
      <c r="O12" s="34">
        <f t="shared" si="0"/>
        <v>192</v>
      </c>
      <c r="P12" s="23"/>
      <c r="Q12" s="23"/>
      <c r="R12" s="23"/>
      <c r="S12" s="23"/>
      <c r="T12" s="23"/>
      <c r="U12" s="23"/>
      <c r="V12" s="23"/>
      <c r="W12" s="23"/>
      <c r="X12" s="23"/>
    </row>
    <row r="13" spans="1:26" ht="15" x14ac:dyDescent="0.2">
      <c r="A13" s="137" t="s">
        <v>58</v>
      </c>
      <c r="B13" s="137" t="s">
        <v>7</v>
      </c>
      <c r="C13" s="59">
        <v>0</v>
      </c>
      <c r="D13" s="59">
        <v>0</v>
      </c>
      <c r="E13" s="59">
        <v>0</v>
      </c>
      <c r="F13" s="59">
        <v>0</v>
      </c>
      <c r="G13" s="72">
        <v>0</v>
      </c>
      <c r="H13" s="72"/>
      <c r="I13" s="72"/>
      <c r="J13" s="59"/>
      <c r="K13" s="113"/>
      <c r="L13" s="113"/>
      <c r="M13" s="59"/>
      <c r="N13" s="59"/>
      <c r="O13" s="34">
        <f t="shared" si="0"/>
        <v>0</v>
      </c>
      <c r="P13" s="23"/>
      <c r="Q13" s="23"/>
      <c r="R13" s="23"/>
      <c r="S13" s="23"/>
      <c r="T13" s="23"/>
      <c r="U13" s="23"/>
      <c r="V13" s="23"/>
      <c r="W13" s="23"/>
      <c r="X13" s="23"/>
    </row>
    <row r="14" spans="1:26" ht="15" x14ac:dyDescent="0.2">
      <c r="A14" s="137" t="s">
        <v>13</v>
      </c>
      <c r="B14" s="137" t="s">
        <v>7</v>
      </c>
      <c r="C14" s="59">
        <v>0</v>
      </c>
      <c r="D14" s="59">
        <v>0</v>
      </c>
      <c r="E14" s="59">
        <v>0</v>
      </c>
      <c r="F14" s="59">
        <v>0</v>
      </c>
      <c r="G14" s="72">
        <v>0</v>
      </c>
      <c r="H14" s="72"/>
      <c r="I14" s="72"/>
      <c r="J14" s="59"/>
      <c r="K14" s="113"/>
      <c r="L14" s="113"/>
      <c r="M14" s="59"/>
      <c r="N14" s="59"/>
      <c r="O14" s="34">
        <f t="shared" si="0"/>
        <v>0</v>
      </c>
      <c r="P14" s="23"/>
      <c r="Q14" s="23"/>
      <c r="R14" s="23"/>
      <c r="S14" s="23"/>
      <c r="T14" s="23"/>
      <c r="U14" s="23"/>
      <c r="V14" s="23"/>
      <c r="W14" s="23"/>
      <c r="X14" s="23"/>
    </row>
    <row r="15" spans="1:26" ht="15" x14ac:dyDescent="0.2">
      <c r="A15" s="137" t="s">
        <v>14</v>
      </c>
      <c r="B15" s="137" t="s">
        <v>7</v>
      </c>
      <c r="C15" s="59">
        <v>24</v>
      </c>
      <c r="D15" s="59">
        <v>5</v>
      </c>
      <c r="E15" s="59">
        <v>8</v>
      </c>
      <c r="F15" s="59">
        <v>13</v>
      </c>
      <c r="G15" s="59">
        <v>17</v>
      </c>
      <c r="H15" s="59"/>
      <c r="I15" s="59"/>
      <c r="J15" s="59"/>
      <c r="K15" s="113"/>
      <c r="L15" s="113"/>
      <c r="M15" s="59"/>
      <c r="N15" s="59"/>
      <c r="O15" s="34">
        <f t="shared" si="0"/>
        <v>67</v>
      </c>
      <c r="P15" s="23"/>
      <c r="Q15" s="23"/>
      <c r="R15" s="23"/>
      <c r="S15" s="23"/>
      <c r="T15" s="23"/>
      <c r="U15" s="23"/>
      <c r="V15" s="23"/>
      <c r="W15" s="23"/>
      <c r="X15" s="23"/>
    </row>
    <row r="16" spans="1:26" ht="15" x14ac:dyDescent="0.2">
      <c r="A16" s="137" t="s">
        <v>15</v>
      </c>
      <c r="B16" s="137" t="s">
        <v>7</v>
      </c>
      <c r="C16" s="59">
        <v>0</v>
      </c>
      <c r="D16" s="59">
        <v>0</v>
      </c>
      <c r="E16" s="59">
        <v>0</v>
      </c>
      <c r="F16" s="59">
        <v>0</v>
      </c>
      <c r="G16" s="59">
        <v>22</v>
      </c>
      <c r="H16" s="59"/>
      <c r="I16" s="59"/>
      <c r="J16" s="59"/>
      <c r="K16" s="113"/>
      <c r="L16" s="113"/>
      <c r="M16" s="59"/>
      <c r="N16" s="59"/>
      <c r="O16" s="34">
        <f t="shared" si="0"/>
        <v>22</v>
      </c>
      <c r="P16" s="23"/>
      <c r="Q16" s="23"/>
      <c r="R16" s="23"/>
      <c r="S16" s="23"/>
      <c r="T16" s="23"/>
      <c r="U16" s="23"/>
      <c r="V16" s="23"/>
      <c r="W16" s="23"/>
      <c r="X16" s="23"/>
    </row>
    <row r="17" spans="1:24" ht="15.95" customHeight="1" x14ac:dyDescent="0.2">
      <c r="A17" s="137" t="s">
        <v>16</v>
      </c>
      <c r="B17" s="137" t="s">
        <v>7</v>
      </c>
      <c r="C17" s="59">
        <v>10</v>
      </c>
      <c r="D17" s="59">
        <v>27</v>
      </c>
      <c r="E17" s="59">
        <v>29</v>
      </c>
      <c r="F17" s="59">
        <v>21</v>
      </c>
      <c r="G17" s="59">
        <v>35</v>
      </c>
      <c r="H17" s="59"/>
      <c r="I17" s="59"/>
      <c r="J17" s="59"/>
      <c r="K17" s="113"/>
      <c r="L17" s="113"/>
      <c r="M17" s="59"/>
      <c r="N17" s="59"/>
      <c r="O17" s="34">
        <f t="shared" si="0"/>
        <v>122</v>
      </c>
      <c r="P17" s="23"/>
      <c r="Q17" s="23"/>
      <c r="R17" s="23"/>
      <c r="S17" s="23"/>
      <c r="T17" s="23"/>
      <c r="U17" s="23"/>
      <c r="V17" s="23"/>
      <c r="W17" s="23"/>
      <c r="X17" s="23"/>
    </row>
    <row r="18" spans="1:24" ht="15.95" customHeight="1" x14ac:dyDescent="0.2">
      <c r="A18" s="137" t="s">
        <v>83</v>
      </c>
      <c r="B18" s="137" t="s">
        <v>7</v>
      </c>
      <c r="C18" s="59">
        <v>19</v>
      </c>
      <c r="D18" s="59">
        <v>39</v>
      </c>
      <c r="E18" s="59">
        <v>30</v>
      </c>
      <c r="F18" s="59">
        <v>20</v>
      </c>
      <c r="G18" s="59">
        <v>29</v>
      </c>
      <c r="H18" s="59"/>
      <c r="I18" s="59"/>
      <c r="J18" s="59"/>
      <c r="K18" s="113"/>
      <c r="L18" s="113"/>
      <c r="M18" s="59"/>
      <c r="N18" s="59"/>
      <c r="O18" s="34">
        <f t="shared" si="0"/>
        <v>137</v>
      </c>
      <c r="P18" s="23"/>
      <c r="Q18" s="23"/>
      <c r="R18" s="23"/>
      <c r="S18" s="23"/>
      <c r="T18" s="23"/>
      <c r="U18" s="23"/>
      <c r="V18" s="23"/>
      <c r="W18" s="23"/>
      <c r="X18" s="23"/>
    </row>
    <row r="19" spans="1:24" ht="15.95" customHeight="1" x14ac:dyDescent="0.2">
      <c r="A19" s="167" t="s">
        <v>93</v>
      </c>
      <c r="B19" s="167" t="s">
        <v>94</v>
      </c>
      <c r="C19" s="59">
        <v>0</v>
      </c>
      <c r="D19" s="59">
        <v>0</v>
      </c>
      <c r="E19" s="59">
        <v>0</v>
      </c>
      <c r="F19" s="59">
        <v>0</v>
      </c>
      <c r="G19" s="59">
        <v>0</v>
      </c>
      <c r="H19" s="59"/>
      <c r="I19" s="59"/>
      <c r="J19" s="59"/>
      <c r="K19" s="113"/>
      <c r="L19" s="113"/>
      <c r="M19" s="59"/>
      <c r="N19" s="59"/>
      <c r="O19" s="34">
        <f t="shared" si="0"/>
        <v>0</v>
      </c>
      <c r="P19" s="23"/>
      <c r="Q19" s="23"/>
      <c r="R19" s="23"/>
      <c r="S19" s="23"/>
      <c r="T19" s="23"/>
      <c r="U19" s="23"/>
      <c r="V19" s="23"/>
      <c r="W19" s="23"/>
      <c r="X19" s="23"/>
    </row>
    <row r="20" spans="1:24" ht="15" x14ac:dyDescent="0.2">
      <c r="A20" s="137" t="s">
        <v>71</v>
      </c>
      <c r="B20" s="137" t="s">
        <v>7</v>
      </c>
      <c r="C20" s="59">
        <v>8</v>
      </c>
      <c r="D20" s="59">
        <v>14</v>
      </c>
      <c r="E20" s="59">
        <v>0</v>
      </c>
      <c r="F20" s="59">
        <v>15</v>
      </c>
      <c r="G20" s="59">
        <v>21</v>
      </c>
      <c r="H20" s="59"/>
      <c r="I20" s="59"/>
      <c r="J20" s="59"/>
      <c r="K20" s="113"/>
      <c r="L20" s="113"/>
      <c r="M20" s="59"/>
      <c r="N20" s="59"/>
      <c r="O20" s="34">
        <f t="shared" si="0"/>
        <v>58</v>
      </c>
      <c r="P20" s="23"/>
      <c r="Q20" s="23"/>
      <c r="R20" s="23"/>
      <c r="S20" s="23"/>
      <c r="T20" s="23"/>
      <c r="U20" s="23"/>
      <c r="V20" s="23"/>
      <c r="W20" s="23"/>
      <c r="X20" s="23"/>
    </row>
    <row r="21" spans="1:24" ht="15" x14ac:dyDescent="0.2">
      <c r="A21" s="137" t="s">
        <v>18</v>
      </c>
      <c r="B21" s="137" t="s">
        <v>56</v>
      </c>
      <c r="C21" s="59">
        <v>0</v>
      </c>
      <c r="D21" s="59">
        <v>0</v>
      </c>
      <c r="E21" s="59">
        <v>0</v>
      </c>
      <c r="F21" s="59">
        <v>0</v>
      </c>
      <c r="G21" s="72">
        <v>0</v>
      </c>
      <c r="H21" s="72"/>
      <c r="I21" s="72"/>
      <c r="J21" s="59"/>
      <c r="K21" s="113"/>
      <c r="L21" s="113"/>
      <c r="M21" s="59"/>
      <c r="N21" s="59"/>
      <c r="O21" s="34">
        <f t="shared" si="0"/>
        <v>0</v>
      </c>
      <c r="P21" s="23"/>
      <c r="Q21" s="23"/>
      <c r="R21" s="23"/>
      <c r="S21" s="23"/>
      <c r="T21" s="23"/>
      <c r="U21" s="23"/>
      <c r="V21" s="23"/>
      <c r="W21" s="23"/>
      <c r="X21" s="23"/>
    </row>
    <row r="22" spans="1:24" ht="15" x14ac:dyDescent="0.2">
      <c r="A22" s="137"/>
      <c r="B22" s="137" t="s">
        <v>55</v>
      </c>
      <c r="C22" s="59">
        <v>0</v>
      </c>
      <c r="D22" s="59">
        <v>0</v>
      </c>
      <c r="E22" s="59">
        <v>0</v>
      </c>
      <c r="F22" s="59">
        <v>0</v>
      </c>
      <c r="G22" s="72">
        <v>0</v>
      </c>
      <c r="H22" s="72"/>
      <c r="I22" s="72"/>
      <c r="J22" s="59"/>
      <c r="K22" s="113"/>
      <c r="L22" s="113"/>
      <c r="M22" s="59"/>
      <c r="N22" s="59"/>
      <c r="O22" s="34">
        <f t="shared" si="0"/>
        <v>0</v>
      </c>
      <c r="P22" s="23"/>
      <c r="Q22" s="23"/>
      <c r="R22" s="23"/>
      <c r="S22" s="23"/>
      <c r="T22" s="23"/>
      <c r="U22" s="23"/>
      <c r="V22" s="23"/>
      <c r="W22" s="23"/>
      <c r="X22" s="23"/>
    </row>
    <row r="23" spans="1:24" ht="15" x14ac:dyDescent="0.2">
      <c r="A23" s="137" t="s">
        <v>19</v>
      </c>
      <c r="B23" s="137" t="s">
        <v>7</v>
      </c>
      <c r="C23" s="59">
        <v>0</v>
      </c>
      <c r="D23" s="59">
        <v>0</v>
      </c>
      <c r="E23" s="59">
        <v>0</v>
      </c>
      <c r="F23" s="59">
        <v>0</v>
      </c>
      <c r="G23" s="59">
        <v>0</v>
      </c>
      <c r="H23" s="59"/>
      <c r="I23" s="59"/>
      <c r="J23" s="59"/>
      <c r="K23" s="113"/>
      <c r="L23" s="113"/>
      <c r="M23" s="59"/>
      <c r="N23" s="59"/>
      <c r="O23" s="34">
        <f t="shared" si="0"/>
        <v>0</v>
      </c>
      <c r="P23" s="23"/>
      <c r="Q23" s="23"/>
      <c r="R23" s="23"/>
      <c r="S23" s="23"/>
      <c r="T23" s="23"/>
      <c r="U23" s="23"/>
      <c r="V23" s="23"/>
      <c r="W23" s="23"/>
      <c r="X23" s="23"/>
    </row>
    <row r="24" spans="1:24" ht="15" x14ac:dyDescent="0.2">
      <c r="A24" s="137" t="s">
        <v>20</v>
      </c>
      <c r="B24" s="137" t="s">
        <v>7</v>
      </c>
      <c r="C24" s="59">
        <v>25</v>
      </c>
      <c r="D24" s="59">
        <v>17</v>
      </c>
      <c r="E24" s="59">
        <v>13</v>
      </c>
      <c r="F24" s="59">
        <v>25</v>
      </c>
      <c r="G24" s="59">
        <v>31</v>
      </c>
      <c r="H24" s="59"/>
      <c r="I24" s="59"/>
      <c r="J24" s="59"/>
      <c r="K24" s="113"/>
      <c r="L24" s="113"/>
      <c r="M24" s="59"/>
      <c r="N24" s="59"/>
      <c r="O24" s="34">
        <f t="shared" si="0"/>
        <v>111</v>
      </c>
      <c r="P24" s="23"/>
      <c r="Q24" s="23"/>
      <c r="R24" s="23"/>
      <c r="S24" s="23"/>
      <c r="T24" s="23"/>
      <c r="U24" s="23"/>
      <c r="V24" s="23"/>
      <c r="W24" s="23"/>
      <c r="X24" s="23"/>
    </row>
    <row r="25" spans="1:24" ht="15" x14ac:dyDescent="0.2">
      <c r="A25" s="137" t="s">
        <v>21</v>
      </c>
      <c r="B25" s="137" t="s">
        <v>7</v>
      </c>
      <c r="C25" s="59">
        <v>10</v>
      </c>
      <c r="D25" s="59">
        <v>8</v>
      </c>
      <c r="E25" s="59">
        <v>13</v>
      </c>
      <c r="F25" s="59">
        <v>4</v>
      </c>
      <c r="G25" s="59">
        <v>10</v>
      </c>
      <c r="H25" s="59"/>
      <c r="I25" s="59"/>
      <c r="J25" s="59"/>
      <c r="K25" s="113"/>
      <c r="L25" s="113"/>
      <c r="M25" s="59"/>
      <c r="N25" s="59"/>
      <c r="O25" s="34">
        <f t="shared" si="0"/>
        <v>45</v>
      </c>
      <c r="P25" s="23"/>
      <c r="Q25" s="23"/>
      <c r="R25" s="23"/>
      <c r="S25" s="23"/>
      <c r="T25" s="23"/>
      <c r="U25" s="23"/>
      <c r="V25" s="23"/>
      <c r="W25" s="23"/>
      <c r="X25" s="23"/>
    </row>
    <row r="26" spans="1:24" ht="15" x14ac:dyDescent="0.2">
      <c r="A26" s="137" t="s">
        <v>22</v>
      </c>
      <c r="B26" s="137" t="s">
        <v>54</v>
      </c>
      <c r="C26" s="59">
        <v>0</v>
      </c>
      <c r="D26" s="59">
        <v>0</v>
      </c>
      <c r="E26" s="59">
        <v>0</v>
      </c>
      <c r="F26" s="59">
        <v>0</v>
      </c>
      <c r="G26" s="72">
        <v>0</v>
      </c>
      <c r="H26" s="72"/>
      <c r="I26" s="72"/>
      <c r="J26" s="59"/>
      <c r="K26" s="113"/>
      <c r="L26" s="113"/>
      <c r="M26" s="59"/>
      <c r="N26" s="59"/>
      <c r="O26" s="34">
        <f t="shared" si="0"/>
        <v>0</v>
      </c>
      <c r="P26" s="23"/>
      <c r="Q26" s="23"/>
      <c r="R26" s="23"/>
      <c r="S26" s="23"/>
      <c r="T26" s="23"/>
      <c r="U26" s="23"/>
      <c r="V26" s="23"/>
      <c r="W26" s="23"/>
      <c r="X26" s="23"/>
    </row>
    <row r="27" spans="1:24" ht="15" x14ac:dyDescent="0.2">
      <c r="A27" s="137"/>
      <c r="B27" s="137" t="s">
        <v>22</v>
      </c>
      <c r="C27" s="59">
        <v>0</v>
      </c>
      <c r="D27" s="59">
        <v>0</v>
      </c>
      <c r="E27" s="59">
        <v>0</v>
      </c>
      <c r="F27" s="59">
        <v>0</v>
      </c>
      <c r="G27" s="72">
        <v>0</v>
      </c>
      <c r="H27" s="72"/>
      <c r="I27" s="72"/>
      <c r="J27" s="59"/>
      <c r="K27" s="113"/>
      <c r="L27" s="113"/>
      <c r="M27" s="59"/>
      <c r="N27" s="59"/>
      <c r="O27" s="34">
        <f t="shared" si="0"/>
        <v>0</v>
      </c>
      <c r="P27" s="23"/>
      <c r="Q27" s="23"/>
      <c r="R27" s="23"/>
      <c r="S27" s="23"/>
      <c r="T27" s="23"/>
      <c r="U27" s="23"/>
      <c r="V27" s="23"/>
      <c r="W27" s="23"/>
      <c r="X27" s="23"/>
    </row>
    <row r="28" spans="1:24" ht="15" x14ac:dyDescent="0.2">
      <c r="A28" s="137" t="s">
        <v>23</v>
      </c>
      <c r="B28" s="137" t="s">
        <v>7</v>
      </c>
      <c r="C28" s="59">
        <v>0</v>
      </c>
      <c r="D28" s="59">
        <v>0</v>
      </c>
      <c r="E28" s="59">
        <v>0</v>
      </c>
      <c r="F28" s="59">
        <v>0</v>
      </c>
      <c r="G28" s="72">
        <v>7</v>
      </c>
      <c r="H28" s="72"/>
      <c r="I28" s="72"/>
      <c r="J28" s="59"/>
      <c r="K28" s="113"/>
      <c r="L28" s="113"/>
      <c r="M28" s="59"/>
      <c r="N28" s="59"/>
      <c r="O28" s="34">
        <f t="shared" si="0"/>
        <v>7</v>
      </c>
      <c r="P28" s="23"/>
      <c r="Q28" s="23"/>
      <c r="R28" s="23"/>
      <c r="S28" s="23"/>
      <c r="T28" s="23"/>
      <c r="U28" s="23"/>
      <c r="V28" s="23"/>
      <c r="W28" s="23"/>
      <c r="X28" s="23"/>
    </row>
    <row r="29" spans="1:24" ht="15" x14ac:dyDescent="0.2">
      <c r="A29" s="137" t="s">
        <v>24</v>
      </c>
      <c r="B29" s="137" t="s">
        <v>7</v>
      </c>
      <c r="C29" s="59">
        <v>0</v>
      </c>
      <c r="D29" s="59">
        <v>0</v>
      </c>
      <c r="E29" s="59">
        <v>0</v>
      </c>
      <c r="F29" s="59">
        <v>0</v>
      </c>
      <c r="G29" s="59">
        <v>0</v>
      </c>
      <c r="H29" s="59"/>
      <c r="I29" s="59"/>
      <c r="J29" s="59"/>
      <c r="K29" s="113"/>
      <c r="L29" s="113"/>
      <c r="M29" s="59"/>
      <c r="N29" s="59"/>
      <c r="O29" s="34">
        <f t="shared" si="0"/>
        <v>0</v>
      </c>
      <c r="P29" s="23"/>
      <c r="Q29" s="23"/>
      <c r="R29" s="23"/>
      <c r="S29" s="23"/>
      <c r="T29" s="23"/>
      <c r="U29" s="23"/>
      <c r="V29" s="23"/>
      <c r="W29" s="23"/>
      <c r="X29" s="23"/>
    </row>
    <row r="30" spans="1:24" ht="15" x14ac:dyDescent="0.2">
      <c r="A30" s="137" t="s">
        <v>25</v>
      </c>
      <c r="B30" s="137" t="s">
        <v>7</v>
      </c>
      <c r="C30" s="59">
        <v>5</v>
      </c>
      <c r="D30" s="59">
        <v>11</v>
      </c>
      <c r="E30" s="59">
        <v>11</v>
      </c>
      <c r="F30" s="59">
        <v>6</v>
      </c>
      <c r="G30" s="59">
        <v>11</v>
      </c>
      <c r="H30" s="59"/>
      <c r="I30" s="59"/>
      <c r="J30" s="59"/>
      <c r="K30" s="113"/>
      <c r="L30" s="113"/>
      <c r="M30" s="59"/>
      <c r="N30" s="59"/>
      <c r="O30" s="34">
        <f t="shared" si="0"/>
        <v>44</v>
      </c>
      <c r="P30" s="23"/>
      <c r="Q30" s="23"/>
      <c r="R30" s="23"/>
      <c r="S30" s="23"/>
      <c r="T30" s="23"/>
      <c r="U30" s="23"/>
      <c r="V30" s="23"/>
      <c r="W30" s="23"/>
      <c r="X30" s="23"/>
    </row>
    <row r="31" spans="1:24" ht="15" x14ac:dyDescent="0.2">
      <c r="A31" s="137" t="s">
        <v>26</v>
      </c>
      <c r="B31" s="137" t="s">
        <v>7</v>
      </c>
      <c r="C31" s="59">
        <v>0</v>
      </c>
      <c r="D31" s="59">
        <v>0</v>
      </c>
      <c r="E31" s="59">
        <v>0</v>
      </c>
      <c r="F31" s="59">
        <v>0</v>
      </c>
      <c r="G31" s="72">
        <v>0</v>
      </c>
      <c r="H31" s="72"/>
      <c r="I31" s="72"/>
      <c r="J31" s="59"/>
      <c r="K31" s="113"/>
      <c r="L31" s="113"/>
      <c r="M31" s="59"/>
      <c r="N31" s="59"/>
      <c r="O31" s="34">
        <f t="shared" si="0"/>
        <v>0</v>
      </c>
      <c r="P31" s="23"/>
      <c r="Q31" s="23"/>
      <c r="R31" s="23"/>
      <c r="S31" s="23"/>
      <c r="T31" s="23"/>
      <c r="U31" s="23"/>
      <c r="V31" s="23"/>
      <c r="W31" s="23"/>
      <c r="X31" s="23"/>
    </row>
    <row r="32" spans="1:24" ht="15" x14ac:dyDescent="0.2">
      <c r="A32" s="137" t="s">
        <v>53</v>
      </c>
      <c r="B32" s="175" t="s">
        <v>7</v>
      </c>
      <c r="C32" s="59">
        <v>0</v>
      </c>
      <c r="D32" s="59">
        <v>0</v>
      </c>
      <c r="E32" s="59">
        <v>0</v>
      </c>
      <c r="F32" s="59">
        <v>0</v>
      </c>
      <c r="G32" s="72">
        <v>0</v>
      </c>
      <c r="H32" s="72"/>
      <c r="I32" s="72"/>
      <c r="J32" s="59"/>
      <c r="K32" s="113"/>
      <c r="L32" s="113"/>
      <c r="M32" s="59"/>
      <c r="N32" s="59"/>
      <c r="O32" s="34">
        <f t="shared" si="0"/>
        <v>0</v>
      </c>
      <c r="P32" s="23"/>
      <c r="Q32" s="23"/>
      <c r="R32" s="23"/>
      <c r="S32" s="23"/>
      <c r="T32" s="23"/>
      <c r="U32" s="23"/>
      <c r="V32" s="23"/>
      <c r="W32" s="23"/>
      <c r="X32" s="23"/>
    </row>
    <row r="33" spans="1:24" ht="15" x14ac:dyDescent="0.2">
      <c r="A33" s="137" t="s">
        <v>27</v>
      </c>
      <c r="B33" s="137" t="s">
        <v>7</v>
      </c>
      <c r="C33" s="59">
        <v>0</v>
      </c>
      <c r="D33" s="59">
        <v>0</v>
      </c>
      <c r="E33" s="59">
        <v>0</v>
      </c>
      <c r="F33" s="59">
        <v>0</v>
      </c>
      <c r="G33" s="72">
        <v>0</v>
      </c>
      <c r="H33" s="72"/>
      <c r="I33" s="72"/>
      <c r="J33" s="59"/>
      <c r="K33" s="113"/>
      <c r="L33" s="113"/>
      <c r="M33" s="59"/>
      <c r="N33" s="59"/>
      <c r="O33" s="34">
        <f t="shared" si="0"/>
        <v>0</v>
      </c>
      <c r="P33" s="23"/>
      <c r="Q33" s="23"/>
      <c r="R33" s="23"/>
      <c r="S33" s="23"/>
      <c r="T33" s="23"/>
      <c r="U33" s="23"/>
      <c r="V33" s="23"/>
      <c r="W33" s="23"/>
      <c r="X33" s="23"/>
    </row>
    <row r="34" spans="1:24" ht="15" x14ac:dyDescent="0.2">
      <c r="A34" s="167" t="s">
        <v>28</v>
      </c>
      <c r="B34" s="175" t="s">
        <v>94</v>
      </c>
      <c r="C34" s="59">
        <v>0</v>
      </c>
      <c r="D34" s="59">
        <v>0</v>
      </c>
      <c r="E34" s="59">
        <v>0</v>
      </c>
      <c r="F34" s="59">
        <v>0</v>
      </c>
      <c r="G34" s="59">
        <v>7</v>
      </c>
      <c r="H34" s="59"/>
      <c r="I34" s="59"/>
      <c r="J34" s="59"/>
      <c r="K34" s="113"/>
      <c r="L34" s="113"/>
      <c r="M34" s="59"/>
      <c r="N34" s="59"/>
      <c r="O34" s="34">
        <f t="shared" si="0"/>
        <v>7</v>
      </c>
      <c r="P34" s="23"/>
      <c r="Q34" s="23"/>
      <c r="R34" s="23"/>
      <c r="S34" s="23"/>
      <c r="T34" s="23"/>
      <c r="U34" s="23"/>
      <c r="V34" s="23"/>
      <c r="W34" s="23"/>
      <c r="X34" s="23"/>
    </row>
    <row r="35" spans="1:24" ht="15" x14ac:dyDescent="0.2">
      <c r="A35" s="137" t="s">
        <v>29</v>
      </c>
      <c r="B35" s="137" t="s">
        <v>7</v>
      </c>
      <c r="C35" s="59">
        <v>52</v>
      </c>
      <c r="D35" s="59">
        <v>34</v>
      </c>
      <c r="E35" s="59">
        <v>79</v>
      </c>
      <c r="F35" s="59">
        <v>58</v>
      </c>
      <c r="G35" s="58">
        <v>98</v>
      </c>
      <c r="H35" s="58"/>
      <c r="I35" s="58"/>
      <c r="J35" s="58"/>
      <c r="K35" s="112"/>
      <c r="L35" s="112"/>
      <c r="M35" s="59"/>
      <c r="N35" s="58"/>
      <c r="O35" s="34">
        <f t="shared" si="0"/>
        <v>321</v>
      </c>
      <c r="P35" s="23"/>
      <c r="Q35" s="23"/>
      <c r="R35" s="23"/>
      <c r="S35" s="23"/>
      <c r="T35" s="23"/>
      <c r="U35" s="23"/>
      <c r="V35" s="23"/>
      <c r="W35" s="23"/>
      <c r="X35" s="23"/>
    </row>
    <row r="36" spans="1:24" ht="15" x14ac:dyDescent="0.2">
      <c r="A36" s="137" t="s">
        <v>30</v>
      </c>
      <c r="B36" s="137" t="s">
        <v>7</v>
      </c>
      <c r="C36" s="59">
        <v>8</v>
      </c>
      <c r="D36" s="59">
        <v>4</v>
      </c>
      <c r="E36" s="59">
        <v>0</v>
      </c>
      <c r="F36" s="59">
        <v>8</v>
      </c>
      <c r="G36" s="59">
        <v>3</v>
      </c>
      <c r="H36" s="59"/>
      <c r="I36" s="59"/>
      <c r="J36" s="59"/>
      <c r="K36" s="113"/>
      <c r="L36" s="113"/>
      <c r="M36" s="59"/>
      <c r="N36" s="59"/>
      <c r="O36" s="34">
        <f t="shared" si="0"/>
        <v>23</v>
      </c>
      <c r="P36" s="23"/>
      <c r="Q36" s="23"/>
      <c r="R36" s="21"/>
      <c r="S36" s="21"/>
      <c r="T36" s="21"/>
      <c r="U36" s="21"/>
      <c r="V36" s="21"/>
      <c r="W36" s="21"/>
      <c r="X36" s="23"/>
    </row>
    <row r="37" spans="1:24" ht="15" x14ac:dyDescent="0.2">
      <c r="A37" s="137" t="s">
        <v>31</v>
      </c>
      <c r="B37" s="137" t="s">
        <v>7</v>
      </c>
      <c r="C37" s="59">
        <v>0</v>
      </c>
      <c r="D37" s="59">
        <v>0</v>
      </c>
      <c r="E37" s="59">
        <v>0</v>
      </c>
      <c r="F37" s="59">
        <v>0</v>
      </c>
      <c r="G37" s="72">
        <v>0</v>
      </c>
      <c r="H37" s="72"/>
      <c r="I37" s="72"/>
      <c r="J37" s="59"/>
      <c r="K37" s="113"/>
      <c r="L37" s="113"/>
      <c r="M37" s="59"/>
      <c r="N37" s="59"/>
      <c r="O37" s="34">
        <f t="shared" si="0"/>
        <v>0</v>
      </c>
      <c r="P37" s="23"/>
      <c r="Q37" s="23"/>
      <c r="R37" s="23"/>
      <c r="S37" s="23"/>
      <c r="T37" s="23"/>
      <c r="U37" s="23"/>
      <c r="V37" s="23"/>
      <c r="W37" s="23"/>
      <c r="X37" s="23"/>
    </row>
    <row r="38" spans="1:24" ht="15" x14ac:dyDescent="0.2">
      <c r="A38" s="137" t="s">
        <v>32</v>
      </c>
      <c r="B38" s="137" t="s">
        <v>7</v>
      </c>
      <c r="C38" s="59">
        <v>0</v>
      </c>
      <c r="D38" s="59">
        <v>0</v>
      </c>
      <c r="E38" s="59">
        <v>0</v>
      </c>
      <c r="F38" s="59">
        <v>0</v>
      </c>
      <c r="G38" s="58">
        <v>0</v>
      </c>
      <c r="H38" s="58"/>
      <c r="I38" s="58"/>
      <c r="J38" s="59"/>
      <c r="K38" s="113"/>
      <c r="L38" s="113"/>
      <c r="M38" s="59"/>
      <c r="N38" s="59"/>
      <c r="O38" s="34">
        <f t="shared" si="0"/>
        <v>0</v>
      </c>
      <c r="P38" s="23"/>
      <c r="Q38" s="23"/>
      <c r="R38" s="23"/>
      <c r="S38" s="23"/>
      <c r="T38" s="23"/>
      <c r="U38" s="23"/>
      <c r="V38" s="23"/>
      <c r="W38" s="23"/>
      <c r="X38" s="23"/>
    </row>
    <row r="39" spans="1:24" ht="15" x14ac:dyDescent="0.2">
      <c r="A39" s="137" t="s">
        <v>33</v>
      </c>
      <c r="B39" s="137" t="s">
        <v>7</v>
      </c>
      <c r="C39" s="59">
        <v>0</v>
      </c>
      <c r="D39" s="59">
        <v>0</v>
      </c>
      <c r="E39" s="59">
        <v>0</v>
      </c>
      <c r="F39" s="59">
        <v>0</v>
      </c>
      <c r="G39" s="70">
        <v>0</v>
      </c>
      <c r="H39" s="70"/>
      <c r="I39" s="70"/>
      <c r="J39" s="59"/>
      <c r="K39" s="113"/>
      <c r="L39" s="113"/>
      <c r="M39" s="59"/>
      <c r="N39" s="59"/>
      <c r="O39" s="34">
        <f t="shared" si="0"/>
        <v>0</v>
      </c>
      <c r="P39" s="23"/>
      <c r="Q39" s="23"/>
      <c r="R39" s="21"/>
      <c r="S39" s="21"/>
      <c r="T39" s="21"/>
      <c r="U39" s="21"/>
      <c r="V39" s="21"/>
      <c r="W39" s="21"/>
      <c r="X39" s="23"/>
    </row>
    <row r="40" spans="1:24" ht="15" x14ac:dyDescent="0.2">
      <c r="A40" s="137" t="s">
        <v>34</v>
      </c>
      <c r="B40" s="137" t="s">
        <v>7</v>
      </c>
      <c r="C40" s="59">
        <v>12</v>
      </c>
      <c r="D40" s="59">
        <v>10</v>
      </c>
      <c r="E40" s="59">
        <v>0</v>
      </c>
      <c r="F40" s="59">
        <v>0</v>
      </c>
      <c r="G40" s="58">
        <v>0</v>
      </c>
      <c r="H40" s="58"/>
      <c r="I40" s="58"/>
      <c r="J40" s="58"/>
      <c r="K40" s="112"/>
      <c r="L40" s="112"/>
      <c r="M40" s="59"/>
      <c r="N40" s="58"/>
      <c r="O40" s="34">
        <f t="shared" si="0"/>
        <v>22</v>
      </c>
      <c r="P40" s="23"/>
      <c r="Q40" s="23"/>
      <c r="R40" s="21"/>
      <c r="S40" s="21"/>
      <c r="T40" s="21"/>
      <c r="U40" s="21"/>
      <c r="V40" s="21"/>
      <c r="W40" s="21"/>
      <c r="X40" s="23"/>
    </row>
    <row r="41" spans="1:24" ht="15" x14ac:dyDescent="0.2">
      <c r="A41" s="137" t="s">
        <v>35</v>
      </c>
      <c r="B41" s="137" t="s">
        <v>7</v>
      </c>
      <c r="C41" s="59">
        <v>0</v>
      </c>
      <c r="D41" s="59">
        <v>0</v>
      </c>
      <c r="E41" s="59">
        <v>0</v>
      </c>
      <c r="F41" s="59">
        <v>0</v>
      </c>
      <c r="G41" s="70">
        <v>0</v>
      </c>
      <c r="H41" s="70"/>
      <c r="I41" s="70"/>
      <c r="J41" s="59"/>
      <c r="K41" s="113"/>
      <c r="L41" s="113"/>
      <c r="M41" s="59"/>
      <c r="N41" s="59"/>
      <c r="O41" s="34">
        <f t="shared" si="0"/>
        <v>0</v>
      </c>
      <c r="P41" s="23"/>
      <c r="Q41" s="23"/>
      <c r="R41" s="21"/>
      <c r="S41" s="21"/>
      <c r="T41" s="21"/>
      <c r="U41" s="21"/>
      <c r="V41" s="21"/>
      <c r="W41" s="21"/>
      <c r="X41" s="23"/>
    </row>
    <row r="42" spans="1:24" ht="15.75" x14ac:dyDescent="0.2">
      <c r="A42" s="32" t="s">
        <v>36</v>
      </c>
      <c r="B42" s="32"/>
      <c r="C42" s="159">
        <f t="shared" ref="C42:N42" si="1">SUM(C4:C41)</f>
        <v>215</v>
      </c>
      <c r="D42" s="43">
        <f t="shared" si="1"/>
        <v>233</v>
      </c>
      <c r="E42" s="43">
        <f t="shared" si="1"/>
        <v>265</v>
      </c>
      <c r="F42" s="43">
        <f t="shared" si="1"/>
        <v>265</v>
      </c>
      <c r="G42" s="43">
        <f t="shared" si="1"/>
        <v>346</v>
      </c>
      <c r="H42" s="43">
        <f t="shared" si="1"/>
        <v>0</v>
      </c>
      <c r="I42" s="43">
        <f t="shared" si="1"/>
        <v>0</v>
      </c>
      <c r="J42" s="43">
        <f t="shared" si="1"/>
        <v>0</v>
      </c>
      <c r="K42" s="43">
        <f t="shared" si="1"/>
        <v>0</v>
      </c>
      <c r="L42" s="43">
        <f t="shared" si="1"/>
        <v>0</v>
      </c>
      <c r="M42" s="43">
        <f t="shared" si="1"/>
        <v>0</v>
      </c>
      <c r="N42" s="43">
        <f t="shared" si="1"/>
        <v>0</v>
      </c>
      <c r="O42" s="43">
        <f t="shared" si="0"/>
        <v>1324</v>
      </c>
      <c r="P42" s="23"/>
      <c r="Q42" s="23"/>
      <c r="R42" s="21"/>
      <c r="S42" s="21"/>
      <c r="T42" s="21"/>
      <c r="U42" s="21"/>
      <c r="V42" s="21"/>
      <c r="W42" s="21"/>
      <c r="X42" s="23"/>
    </row>
    <row r="43" spans="1:24" ht="15" x14ac:dyDescent="0.25">
      <c r="P43" s="6"/>
      <c r="Q43" s="6"/>
      <c r="R43" s="6"/>
      <c r="S43" s="6"/>
      <c r="T43" s="6"/>
      <c r="U43" s="6"/>
      <c r="V43" s="6"/>
      <c r="W43" s="6"/>
      <c r="X43" s="2"/>
    </row>
  </sheetData>
  <mergeCells count="1">
    <mergeCell ref="A4:A5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ignoredErrors>
    <ignoredError sqref="D42:K42" unlockedFormula="1"/>
    <ignoredError sqref="L42:M42" formulaRange="1" unlocked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opLeftCell="A10" zoomScale="80" zoomScaleNormal="80" workbookViewId="0">
      <selection activeCell="C35" sqref="C35"/>
    </sheetView>
  </sheetViews>
  <sheetFormatPr defaultColWidth="33.28515625" defaultRowHeight="15" x14ac:dyDescent="0.25"/>
  <cols>
    <col min="2" max="2" width="19.85546875" bestFit="1" customWidth="1"/>
    <col min="3" max="3" width="8.5703125" bestFit="1" customWidth="1"/>
    <col min="4" max="4" width="8.7109375" bestFit="1" customWidth="1"/>
    <col min="5" max="5" width="8.5703125" bestFit="1" customWidth="1"/>
    <col min="6" max="6" width="8.42578125" bestFit="1" customWidth="1"/>
    <col min="7" max="7" width="9" bestFit="1" customWidth="1"/>
    <col min="8" max="8" width="8.7109375" bestFit="1" customWidth="1"/>
    <col min="9" max="14" width="8.7109375" customWidth="1"/>
    <col min="15" max="15" width="7.7109375" customWidth="1"/>
  </cols>
  <sheetData>
    <row r="1" spans="1:15" ht="15.75" x14ac:dyDescent="0.25">
      <c r="A1" s="41" t="s">
        <v>76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</row>
    <row r="2" spans="1:15" ht="15.75" x14ac:dyDescent="0.25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9"/>
    </row>
    <row r="3" spans="1:15" ht="15.75" x14ac:dyDescent="0.25">
      <c r="A3" s="32" t="s">
        <v>1</v>
      </c>
      <c r="B3" s="32" t="s">
        <v>50</v>
      </c>
      <c r="C3" s="42">
        <v>42736</v>
      </c>
      <c r="D3" s="42">
        <v>42767</v>
      </c>
      <c r="E3" s="42">
        <v>42795</v>
      </c>
      <c r="F3" s="42">
        <v>42826</v>
      </c>
      <c r="G3" s="42">
        <v>42856</v>
      </c>
      <c r="H3" s="42">
        <v>42887</v>
      </c>
      <c r="I3" s="42">
        <v>42917</v>
      </c>
      <c r="J3" s="42">
        <v>42948</v>
      </c>
      <c r="K3" s="42">
        <v>42979</v>
      </c>
      <c r="L3" s="42">
        <v>43009</v>
      </c>
      <c r="M3" s="42">
        <v>43040</v>
      </c>
      <c r="N3" s="42">
        <v>43070</v>
      </c>
      <c r="O3" s="42" t="s">
        <v>60</v>
      </c>
    </row>
    <row r="4" spans="1:15" ht="15.75" x14ac:dyDescent="0.25">
      <c r="A4" s="261" t="s">
        <v>4</v>
      </c>
      <c r="B4" s="33" t="s">
        <v>4</v>
      </c>
      <c r="C4" s="57">
        <v>6</v>
      </c>
      <c r="D4" s="73">
        <v>5</v>
      </c>
      <c r="E4" s="73">
        <v>12</v>
      </c>
      <c r="F4" s="70">
        <v>8</v>
      </c>
      <c r="G4" s="58">
        <v>11</v>
      </c>
      <c r="H4" s="58"/>
      <c r="I4" s="58"/>
      <c r="J4" s="56"/>
      <c r="K4" s="115"/>
      <c r="L4" s="115"/>
      <c r="M4" s="115"/>
      <c r="N4" s="115"/>
      <c r="O4" s="34">
        <f>SUM(C4:N4)</f>
        <v>42</v>
      </c>
    </row>
    <row r="5" spans="1:15" ht="15.75" x14ac:dyDescent="0.25">
      <c r="A5" s="262"/>
      <c r="B5" s="33" t="s">
        <v>5</v>
      </c>
      <c r="C5" s="57">
        <v>3</v>
      </c>
      <c r="D5" s="76">
        <v>2</v>
      </c>
      <c r="E5" s="75">
        <v>1</v>
      </c>
      <c r="F5" s="72">
        <v>1</v>
      </c>
      <c r="G5" s="59">
        <v>3</v>
      </c>
      <c r="H5" s="59"/>
      <c r="I5" s="59"/>
      <c r="J5" s="56"/>
      <c r="K5" s="115"/>
      <c r="L5" s="115"/>
      <c r="M5" s="115"/>
      <c r="N5" s="115"/>
      <c r="O5" s="34">
        <f t="shared" ref="O5:O41" si="0">SUM(C5:N5)</f>
        <v>10</v>
      </c>
    </row>
    <row r="6" spans="1:15" ht="15.75" x14ac:dyDescent="0.25">
      <c r="A6" s="33" t="s">
        <v>6</v>
      </c>
      <c r="B6" s="33" t="s">
        <v>7</v>
      </c>
      <c r="C6" s="57">
        <v>5</v>
      </c>
      <c r="D6" s="73">
        <v>7</v>
      </c>
      <c r="E6" s="73">
        <v>3</v>
      </c>
      <c r="F6" s="70">
        <v>4</v>
      </c>
      <c r="G6" s="58">
        <v>10</v>
      </c>
      <c r="H6" s="58"/>
      <c r="I6" s="58"/>
      <c r="J6" s="56"/>
      <c r="K6" s="115"/>
      <c r="L6" s="115"/>
      <c r="M6" s="115"/>
      <c r="N6" s="115"/>
      <c r="O6" s="34">
        <f t="shared" si="0"/>
        <v>29</v>
      </c>
    </row>
    <row r="7" spans="1:15" ht="15.75" x14ac:dyDescent="0.25">
      <c r="A7" s="33" t="s">
        <v>8</v>
      </c>
      <c r="B7" s="33" t="s">
        <v>7</v>
      </c>
      <c r="C7" s="57">
        <v>6</v>
      </c>
      <c r="D7" s="73">
        <v>8</v>
      </c>
      <c r="E7" s="73">
        <v>19</v>
      </c>
      <c r="F7" s="70">
        <v>17</v>
      </c>
      <c r="G7" s="58">
        <v>18</v>
      </c>
      <c r="H7" s="58"/>
      <c r="I7" s="58"/>
      <c r="J7" s="56"/>
      <c r="K7" s="115"/>
      <c r="L7" s="115"/>
      <c r="M7" s="115"/>
      <c r="N7" s="115"/>
      <c r="O7" s="34">
        <f t="shared" si="0"/>
        <v>68</v>
      </c>
    </row>
    <row r="8" spans="1:15" ht="15.75" x14ac:dyDescent="0.25">
      <c r="A8" s="33" t="s">
        <v>9</v>
      </c>
      <c r="B8" s="33" t="s">
        <v>7</v>
      </c>
      <c r="C8" s="57">
        <v>0</v>
      </c>
      <c r="D8" s="73">
        <v>0</v>
      </c>
      <c r="E8" s="73">
        <v>7</v>
      </c>
      <c r="F8" s="70">
        <v>6</v>
      </c>
      <c r="G8" s="58">
        <v>9</v>
      </c>
      <c r="H8" s="58"/>
      <c r="I8" s="58"/>
      <c r="J8" s="56"/>
      <c r="K8" s="115"/>
      <c r="L8" s="115"/>
      <c r="M8" s="115"/>
      <c r="N8" s="115"/>
      <c r="O8" s="34">
        <f t="shared" si="0"/>
        <v>22</v>
      </c>
    </row>
    <row r="9" spans="1:15" x14ac:dyDescent="0.25">
      <c r="A9" s="117" t="s">
        <v>82</v>
      </c>
      <c r="B9" s="117" t="s">
        <v>7</v>
      </c>
      <c r="C9" s="57">
        <v>9</v>
      </c>
      <c r="D9" s="34">
        <v>5</v>
      </c>
      <c r="E9" s="34">
        <v>5</v>
      </c>
      <c r="F9" s="34">
        <v>13</v>
      </c>
      <c r="G9" s="34">
        <v>1</v>
      </c>
      <c r="H9" s="34"/>
      <c r="I9" s="34"/>
      <c r="J9" s="34"/>
      <c r="K9" s="34"/>
      <c r="L9" s="115"/>
      <c r="M9" s="115"/>
      <c r="N9" s="115"/>
      <c r="O9" s="34">
        <f t="shared" si="0"/>
        <v>33</v>
      </c>
    </row>
    <row r="10" spans="1:15" ht="15.75" x14ac:dyDescent="0.25">
      <c r="A10" s="33" t="s">
        <v>10</v>
      </c>
      <c r="B10" s="33" t="s">
        <v>7</v>
      </c>
      <c r="C10" s="57">
        <v>26</v>
      </c>
      <c r="D10" s="73">
        <v>23</v>
      </c>
      <c r="E10" s="77">
        <v>13</v>
      </c>
      <c r="F10" s="70">
        <v>11</v>
      </c>
      <c r="G10" s="58">
        <v>9</v>
      </c>
      <c r="H10" s="58"/>
      <c r="I10" s="58"/>
      <c r="J10" s="56"/>
      <c r="K10" s="115"/>
      <c r="L10" s="115"/>
      <c r="M10" s="115"/>
      <c r="N10" s="115"/>
      <c r="O10" s="34">
        <f t="shared" si="0"/>
        <v>82</v>
      </c>
    </row>
    <row r="11" spans="1:15" ht="15.75" x14ac:dyDescent="0.25">
      <c r="A11" s="33" t="s">
        <v>69</v>
      </c>
      <c r="B11" s="33" t="s">
        <v>7</v>
      </c>
      <c r="C11" s="57">
        <v>20</v>
      </c>
      <c r="D11" s="73">
        <v>13</v>
      </c>
      <c r="E11" s="73">
        <v>19</v>
      </c>
      <c r="F11" s="70">
        <v>15</v>
      </c>
      <c r="G11" s="58">
        <v>65</v>
      </c>
      <c r="H11" s="58"/>
      <c r="I11" s="58"/>
      <c r="J11" s="56"/>
      <c r="K11" s="115"/>
      <c r="L11" s="115"/>
      <c r="M11" s="115"/>
      <c r="N11" s="115"/>
      <c r="O11" s="34">
        <f t="shared" si="0"/>
        <v>132</v>
      </c>
    </row>
    <row r="12" spans="1:15" ht="15.75" x14ac:dyDescent="0.25">
      <c r="A12" s="33" t="s">
        <v>70</v>
      </c>
      <c r="B12" s="33" t="s">
        <v>7</v>
      </c>
      <c r="C12" s="57">
        <v>4</v>
      </c>
      <c r="D12" s="73">
        <v>23</v>
      </c>
      <c r="E12" s="73">
        <v>25</v>
      </c>
      <c r="F12" s="70">
        <v>19</v>
      </c>
      <c r="G12" s="58">
        <v>23</v>
      </c>
      <c r="H12" s="58"/>
      <c r="I12" s="58"/>
      <c r="J12" s="56"/>
      <c r="K12" s="115"/>
      <c r="L12" s="115"/>
      <c r="M12" s="115"/>
      <c r="N12" s="115"/>
      <c r="O12" s="34">
        <f t="shared" si="0"/>
        <v>94</v>
      </c>
    </row>
    <row r="13" spans="1:15" ht="15.75" x14ac:dyDescent="0.25">
      <c r="A13" s="33" t="s">
        <v>59</v>
      </c>
      <c r="B13" s="33" t="s">
        <v>7</v>
      </c>
      <c r="C13" s="57">
        <v>0</v>
      </c>
      <c r="D13" s="73">
        <v>0</v>
      </c>
      <c r="E13" s="73">
        <v>0</v>
      </c>
      <c r="F13" s="70">
        <v>0</v>
      </c>
      <c r="G13" s="58">
        <v>0</v>
      </c>
      <c r="H13" s="58"/>
      <c r="I13" s="58"/>
      <c r="J13" s="56"/>
      <c r="K13" s="115"/>
      <c r="L13" s="115"/>
      <c r="M13" s="115"/>
      <c r="N13" s="135"/>
      <c r="O13" s="34">
        <f t="shared" si="0"/>
        <v>0</v>
      </c>
    </row>
    <row r="14" spans="1:15" ht="15.75" x14ac:dyDescent="0.25">
      <c r="A14" s="33" t="s">
        <v>13</v>
      </c>
      <c r="B14" s="33" t="s">
        <v>7</v>
      </c>
      <c r="C14" s="57">
        <v>15</v>
      </c>
      <c r="D14" s="73">
        <v>12</v>
      </c>
      <c r="E14" s="77">
        <v>17</v>
      </c>
      <c r="F14" s="70">
        <v>15</v>
      </c>
      <c r="G14" s="78">
        <v>15</v>
      </c>
      <c r="H14" s="58"/>
      <c r="I14" s="58"/>
      <c r="J14" s="56"/>
      <c r="K14" s="115"/>
      <c r="L14" s="115"/>
      <c r="M14" s="115"/>
      <c r="N14" s="115"/>
      <c r="O14" s="34">
        <f t="shared" si="0"/>
        <v>74</v>
      </c>
    </row>
    <row r="15" spans="1:15" ht="15.75" x14ac:dyDescent="0.25">
      <c r="A15" s="33" t="s">
        <v>14</v>
      </c>
      <c r="B15" s="33" t="s">
        <v>7</v>
      </c>
      <c r="C15" s="57">
        <v>17</v>
      </c>
      <c r="D15" s="73">
        <v>10</v>
      </c>
      <c r="E15" s="73">
        <v>8</v>
      </c>
      <c r="F15" s="70">
        <v>10</v>
      </c>
      <c r="G15" s="58">
        <v>14</v>
      </c>
      <c r="H15" s="58"/>
      <c r="I15" s="58"/>
      <c r="J15" s="56"/>
      <c r="K15" s="115"/>
      <c r="L15" s="115"/>
      <c r="M15" s="115"/>
      <c r="N15" s="115"/>
      <c r="O15" s="34">
        <f t="shared" si="0"/>
        <v>59</v>
      </c>
    </row>
    <row r="16" spans="1:15" ht="15.75" x14ac:dyDescent="0.25">
      <c r="A16" s="33" t="s">
        <v>15</v>
      </c>
      <c r="B16" s="33" t="s">
        <v>7</v>
      </c>
      <c r="C16" s="57">
        <v>5</v>
      </c>
      <c r="D16" s="73">
        <v>11</v>
      </c>
      <c r="E16" s="73">
        <v>19</v>
      </c>
      <c r="F16" s="70">
        <v>10</v>
      </c>
      <c r="G16" s="58">
        <v>20</v>
      </c>
      <c r="H16" s="58"/>
      <c r="I16" s="58"/>
      <c r="J16" s="56"/>
      <c r="K16" s="115"/>
      <c r="L16" s="115"/>
      <c r="M16" s="115"/>
      <c r="N16" s="115"/>
      <c r="O16" s="34">
        <f t="shared" si="0"/>
        <v>65</v>
      </c>
    </row>
    <row r="17" spans="1:15" ht="15.75" x14ac:dyDescent="0.25">
      <c r="A17" s="33" t="s">
        <v>16</v>
      </c>
      <c r="B17" s="33" t="s">
        <v>7</v>
      </c>
      <c r="C17" s="57">
        <v>13</v>
      </c>
      <c r="D17" s="73">
        <v>10</v>
      </c>
      <c r="E17" s="73">
        <v>20</v>
      </c>
      <c r="F17" s="70">
        <v>15</v>
      </c>
      <c r="G17" s="58">
        <v>16</v>
      </c>
      <c r="H17" s="58"/>
      <c r="I17" s="58"/>
      <c r="J17" s="56"/>
      <c r="K17" s="115"/>
      <c r="L17" s="115"/>
      <c r="M17" s="115"/>
      <c r="N17" s="115"/>
      <c r="O17" s="34">
        <f t="shared" si="0"/>
        <v>74</v>
      </c>
    </row>
    <row r="18" spans="1:15" ht="15.75" x14ac:dyDescent="0.25">
      <c r="A18" s="33" t="s">
        <v>17</v>
      </c>
      <c r="B18" s="33" t="s">
        <v>7</v>
      </c>
      <c r="C18" s="57">
        <v>4</v>
      </c>
      <c r="D18" s="73">
        <v>9</v>
      </c>
      <c r="E18" s="73">
        <v>2</v>
      </c>
      <c r="F18" s="70">
        <v>4</v>
      </c>
      <c r="G18" s="58">
        <v>20</v>
      </c>
      <c r="H18" s="58"/>
      <c r="I18" s="58"/>
      <c r="J18" s="56"/>
      <c r="K18" s="115"/>
      <c r="L18" s="115"/>
      <c r="M18" s="115"/>
      <c r="N18" s="115"/>
      <c r="O18" s="34">
        <f t="shared" si="0"/>
        <v>39</v>
      </c>
    </row>
    <row r="19" spans="1:15" ht="15.75" x14ac:dyDescent="0.25">
      <c r="A19" s="167" t="s">
        <v>93</v>
      </c>
      <c r="B19" s="167"/>
      <c r="C19" s="57">
        <v>0</v>
      </c>
      <c r="D19" s="73">
        <v>0</v>
      </c>
      <c r="E19" s="73">
        <v>0</v>
      </c>
      <c r="F19" s="70">
        <v>0</v>
      </c>
      <c r="G19" s="58">
        <v>1</v>
      </c>
      <c r="H19" s="58"/>
      <c r="I19" s="58"/>
      <c r="J19" s="56"/>
      <c r="K19" s="115"/>
      <c r="L19" s="115"/>
      <c r="M19" s="115"/>
      <c r="N19" s="115"/>
      <c r="O19" s="34">
        <f t="shared" si="0"/>
        <v>1</v>
      </c>
    </row>
    <row r="20" spans="1:15" ht="15.75" x14ac:dyDescent="0.25">
      <c r="A20" s="33" t="s">
        <v>71</v>
      </c>
      <c r="B20" s="33" t="s">
        <v>7</v>
      </c>
      <c r="C20" s="57">
        <v>4</v>
      </c>
      <c r="D20" s="73">
        <v>29</v>
      </c>
      <c r="E20" s="73">
        <v>23</v>
      </c>
      <c r="F20" s="70">
        <v>23</v>
      </c>
      <c r="G20" s="58">
        <v>18</v>
      </c>
      <c r="H20" s="58"/>
      <c r="I20" s="58"/>
      <c r="J20" s="56"/>
      <c r="K20" s="115"/>
      <c r="L20" s="115"/>
      <c r="M20" s="115"/>
      <c r="N20" s="115"/>
      <c r="O20" s="34">
        <f t="shared" si="0"/>
        <v>97</v>
      </c>
    </row>
    <row r="21" spans="1:15" ht="15.75" x14ac:dyDescent="0.25">
      <c r="A21" s="33" t="s">
        <v>18</v>
      </c>
      <c r="B21" s="33" t="s">
        <v>56</v>
      </c>
      <c r="C21" s="57">
        <v>4</v>
      </c>
      <c r="D21" s="73">
        <v>12</v>
      </c>
      <c r="E21" s="75">
        <v>2</v>
      </c>
      <c r="F21" s="72">
        <v>5</v>
      </c>
      <c r="G21" s="58">
        <v>4</v>
      </c>
      <c r="H21" s="59"/>
      <c r="I21" s="59"/>
      <c r="J21" s="56"/>
      <c r="K21" s="115"/>
      <c r="L21" s="115"/>
      <c r="M21" s="115"/>
      <c r="N21" s="115"/>
      <c r="O21" s="34">
        <f t="shared" si="0"/>
        <v>27</v>
      </c>
    </row>
    <row r="22" spans="1:15" ht="15.75" x14ac:dyDescent="0.25">
      <c r="A22" s="33"/>
      <c r="B22" s="33" t="s">
        <v>55</v>
      </c>
      <c r="C22" s="57">
        <v>16</v>
      </c>
      <c r="D22" s="73">
        <v>12</v>
      </c>
      <c r="E22" s="73">
        <v>11</v>
      </c>
      <c r="F22" s="70">
        <v>12</v>
      </c>
      <c r="G22" s="78">
        <v>9</v>
      </c>
      <c r="H22" s="58"/>
      <c r="I22" s="58"/>
      <c r="J22" s="56"/>
      <c r="K22" s="115"/>
      <c r="L22" s="115"/>
      <c r="M22" s="115"/>
      <c r="N22" s="115"/>
      <c r="O22" s="34">
        <f t="shared" si="0"/>
        <v>60</v>
      </c>
    </row>
    <row r="23" spans="1:15" ht="15.75" x14ac:dyDescent="0.25">
      <c r="A23" s="33" t="s">
        <v>19</v>
      </c>
      <c r="B23" s="33" t="s">
        <v>7</v>
      </c>
      <c r="C23" s="57">
        <v>14</v>
      </c>
      <c r="D23" s="73">
        <v>9</v>
      </c>
      <c r="E23" s="73">
        <v>31</v>
      </c>
      <c r="F23" s="70">
        <v>16</v>
      </c>
      <c r="G23" s="58">
        <v>17</v>
      </c>
      <c r="H23" s="58"/>
      <c r="I23" s="58"/>
      <c r="J23" s="56"/>
      <c r="K23" s="115"/>
      <c r="L23" s="115"/>
      <c r="M23" s="115"/>
      <c r="N23" s="115"/>
      <c r="O23" s="34">
        <f t="shared" si="0"/>
        <v>87</v>
      </c>
    </row>
    <row r="24" spans="1:15" ht="15.75" x14ac:dyDescent="0.25">
      <c r="A24" s="33" t="s">
        <v>20</v>
      </c>
      <c r="B24" s="33" t="s">
        <v>7</v>
      </c>
      <c r="C24" s="57">
        <v>8</v>
      </c>
      <c r="D24" s="73">
        <v>11</v>
      </c>
      <c r="E24" s="73">
        <v>6</v>
      </c>
      <c r="F24" s="70">
        <v>14</v>
      </c>
      <c r="G24" s="58">
        <v>10</v>
      </c>
      <c r="H24" s="58"/>
      <c r="I24" s="58"/>
      <c r="J24" s="56"/>
      <c r="K24" s="115"/>
      <c r="L24" s="115"/>
      <c r="M24" s="115"/>
      <c r="N24" s="115"/>
      <c r="O24" s="34">
        <f t="shared" si="0"/>
        <v>49</v>
      </c>
    </row>
    <row r="25" spans="1:15" ht="15.75" x14ac:dyDescent="0.25">
      <c r="A25" s="33" t="s">
        <v>21</v>
      </c>
      <c r="B25" s="33" t="s">
        <v>7</v>
      </c>
      <c r="C25" s="57">
        <v>4</v>
      </c>
      <c r="D25" s="73">
        <v>8</v>
      </c>
      <c r="E25" s="73">
        <v>6</v>
      </c>
      <c r="F25" s="70">
        <v>3</v>
      </c>
      <c r="G25" s="58">
        <v>15</v>
      </c>
      <c r="H25" s="58"/>
      <c r="I25" s="58"/>
      <c r="J25" s="56"/>
      <c r="K25" s="115"/>
      <c r="L25" s="115"/>
      <c r="M25" s="115"/>
      <c r="N25" s="115"/>
      <c r="O25" s="34">
        <f t="shared" si="0"/>
        <v>36</v>
      </c>
    </row>
    <row r="26" spans="1:15" ht="15.75" x14ac:dyDescent="0.25">
      <c r="A26" s="33" t="s">
        <v>22</v>
      </c>
      <c r="B26" s="33" t="s">
        <v>54</v>
      </c>
      <c r="C26" s="57">
        <v>7</v>
      </c>
      <c r="D26" s="73">
        <v>17</v>
      </c>
      <c r="E26" s="73">
        <v>9</v>
      </c>
      <c r="F26" s="70">
        <v>6</v>
      </c>
      <c r="G26" s="58">
        <v>6</v>
      </c>
      <c r="H26" s="58"/>
      <c r="I26" s="58"/>
      <c r="J26" s="56"/>
      <c r="K26" s="115"/>
      <c r="L26" s="115"/>
      <c r="M26" s="115"/>
      <c r="N26" s="115"/>
      <c r="O26" s="34">
        <f t="shared" si="0"/>
        <v>45</v>
      </c>
    </row>
    <row r="27" spans="1:15" ht="15.75" x14ac:dyDescent="0.25">
      <c r="A27" s="33"/>
      <c r="B27" s="33" t="s">
        <v>22</v>
      </c>
      <c r="C27" s="57">
        <v>7</v>
      </c>
      <c r="D27" s="73">
        <v>8</v>
      </c>
      <c r="E27" s="73">
        <v>3</v>
      </c>
      <c r="F27" s="70">
        <v>11</v>
      </c>
      <c r="G27" s="58">
        <v>7</v>
      </c>
      <c r="H27" s="58"/>
      <c r="I27" s="58"/>
      <c r="J27" s="56"/>
      <c r="K27" s="115"/>
      <c r="L27" s="115"/>
      <c r="M27" s="115"/>
      <c r="N27" s="115"/>
      <c r="O27" s="34">
        <f t="shared" si="0"/>
        <v>36</v>
      </c>
    </row>
    <row r="28" spans="1:15" ht="15.75" x14ac:dyDescent="0.25">
      <c r="A28" s="33" t="s">
        <v>23</v>
      </c>
      <c r="B28" s="33" t="s">
        <v>7</v>
      </c>
      <c r="C28" s="57">
        <v>1</v>
      </c>
      <c r="D28" s="73">
        <v>0</v>
      </c>
      <c r="E28" s="73">
        <v>4</v>
      </c>
      <c r="F28" s="70">
        <v>2</v>
      </c>
      <c r="G28" s="58">
        <v>11</v>
      </c>
      <c r="H28" s="58"/>
      <c r="I28" s="58"/>
      <c r="J28" s="56"/>
      <c r="K28" s="115"/>
      <c r="L28" s="115"/>
      <c r="M28" s="115"/>
      <c r="N28" s="115"/>
      <c r="O28" s="34">
        <f t="shared" si="0"/>
        <v>18</v>
      </c>
    </row>
    <row r="29" spans="1:15" ht="15.75" x14ac:dyDescent="0.25">
      <c r="A29" s="33" t="s">
        <v>24</v>
      </c>
      <c r="B29" s="33" t="s">
        <v>7</v>
      </c>
      <c r="C29" s="57">
        <v>7</v>
      </c>
      <c r="D29" s="73">
        <v>13</v>
      </c>
      <c r="E29" s="73">
        <v>10</v>
      </c>
      <c r="F29" s="70">
        <v>19</v>
      </c>
      <c r="G29" s="58">
        <v>15</v>
      </c>
      <c r="H29" s="58"/>
      <c r="I29" s="58"/>
      <c r="J29" s="56"/>
      <c r="K29" s="115"/>
      <c r="L29" s="115"/>
      <c r="M29" s="115"/>
      <c r="N29" s="115"/>
      <c r="O29" s="34">
        <f t="shared" si="0"/>
        <v>64</v>
      </c>
    </row>
    <row r="30" spans="1:15" ht="15.75" x14ac:dyDescent="0.25">
      <c r="A30" s="33" t="s">
        <v>25</v>
      </c>
      <c r="B30" s="33" t="s">
        <v>7</v>
      </c>
      <c r="C30" s="57">
        <v>12</v>
      </c>
      <c r="D30" s="73">
        <v>20</v>
      </c>
      <c r="E30" s="73">
        <v>9</v>
      </c>
      <c r="F30" s="70">
        <v>9</v>
      </c>
      <c r="G30" s="58">
        <v>24</v>
      </c>
      <c r="H30" s="58"/>
      <c r="I30" s="58"/>
      <c r="J30" s="56"/>
      <c r="K30" s="115"/>
      <c r="L30" s="115"/>
      <c r="M30" s="115"/>
      <c r="N30" s="115"/>
      <c r="O30" s="34">
        <f t="shared" si="0"/>
        <v>74</v>
      </c>
    </row>
    <row r="31" spans="1:15" ht="15.75" x14ac:dyDescent="0.25">
      <c r="A31" s="33" t="s">
        <v>26</v>
      </c>
      <c r="B31" s="33" t="s">
        <v>7</v>
      </c>
      <c r="C31" s="57">
        <v>13</v>
      </c>
      <c r="D31" s="73">
        <v>39</v>
      </c>
      <c r="E31" s="73">
        <v>15</v>
      </c>
      <c r="F31" s="70">
        <v>12</v>
      </c>
      <c r="G31" s="58">
        <v>49</v>
      </c>
      <c r="H31" s="58"/>
      <c r="I31" s="58"/>
      <c r="J31" s="56"/>
      <c r="K31" s="115"/>
      <c r="L31" s="115"/>
      <c r="M31" s="115"/>
      <c r="N31" s="115"/>
      <c r="O31" s="34">
        <f t="shared" si="0"/>
        <v>128</v>
      </c>
    </row>
    <row r="32" spans="1:15" ht="15.75" x14ac:dyDescent="0.25">
      <c r="A32" s="33" t="s">
        <v>53</v>
      </c>
      <c r="B32" s="33"/>
      <c r="C32" s="57">
        <v>14</v>
      </c>
      <c r="D32" s="77">
        <v>3</v>
      </c>
      <c r="E32" s="73">
        <v>2</v>
      </c>
      <c r="F32" s="70">
        <v>10</v>
      </c>
      <c r="G32" s="58">
        <v>0</v>
      </c>
      <c r="H32" s="58"/>
      <c r="I32" s="58"/>
      <c r="J32" s="56"/>
      <c r="K32" s="115"/>
      <c r="L32" s="115"/>
      <c r="M32" s="115"/>
      <c r="N32" s="115"/>
      <c r="O32" s="34">
        <f t="shared" si="0"/>
        <v>29</v>
      </c>
    </row>
    <row r="33" spans="1:15" ht="15.75" x14ac:dyDescent="0.25">
      <c r="A33" s="33" t="s">
        <v>27</v>
      </c>
      <c r="B33" s="33" t="s">
        <v>7</v>
      </c>
      <c r="C33" s="57">
        <v>22</v>
      </c>
      <c r="D33" s="73">
        <v>25</v>
      </c>
      <c r="E33" s="73">
        <v>29</v>
      </c>
      <c r="F33" s="70">
        <v>5</v>
      </c>
      <c r="G33" s="58">
        <v>10</v>
      </c>
      <c r="H33" s="58"/>
      <c r="I33" s="58"/>
      <c r="J33" s="56"/>
      <c r="K33" s="115"/>
      <c r="L33" s="115"/>
      <c r="M33" s="115"/>
      <c r="N33" s="115"/>
      <c r="O33" s="34">
        <f t="shared" si="0"/>
        <v>91</v>
      </c>
    </row>
    <row r="34" spans="1:15" ht="15.75" x14ac:dyDescent="0.25">
      <c r="A34" s="231" t="s">
        <v>28</v>
      </c>
      <c r="B34" s="230" t="s">
        <v>7</v>
      </c>
      <c r="C34" s="57">
        <v>4</v>
      </c>
      <c r="D34" s="73">
        <v>3</v>
      </c>
      <c r="E34" s="73">
        <v>4</v>
      </c>
      <c r="F34" s="70">
        <v>5</v>
      </c>
      <c r="G34" s="58">
        <v>11</v>
      </c>
      <c r="H34" s="58"/>
      <c r="I34" s="58"/>
      <c r="J34" s="56"/>
      <c r="K34" s="115"/>
      <c r="L34" s="115"/>
      <c r="M34" s="115"/>
      <c r="N34" s="115"/>
      <c r="O34" s="34">
        <f t="shared" si="0"/>
        <v>27</v>
      </c>
    </row>
    <row r="35" spans="1:15" ht="15.75" x14ac:dyDescent="0.25">
      <c r="A35" s="33" t="s">
        <v>29</v>
      </c>
      <c r="B35" s="33" t="s">
        <v>7</v>
      </c>
      <c r="C35" s="57">
        <v>11</v>
      </c>
      <c r="D35" s="73">
        <v>19</v>
      </c>
      <c r="E35" s="73">
        <v>22</v>
      </c>
      <c r="F35" s="70">
        <v>18</v>
      </c>
      <c r="G35" s="58">
        <v>18</v>
      </c>
      <c r="H35" s="58"/>
      <c r="I35" s="58"/>
      <c r="J35" s="56"/>
      <c r="K35" s="115"/>
      <c r="L35" s="115"/>
      <c r="M35" s="115"/>
      <c r="N35" s="115"/>
      <c r="O35" s="34">
        <f t="shared" si="0"/>
        <v>88</v>
      </c>
    </row>
    <row r="36" spans="1:15" ht="15.75" x14ac:dyDescent="0.25">
      <c r="A36" s="33" t="s">
        <v>30</v>
      </c>
      <c r="B36" s="33" t="s">
        <v>7</v>
      </c>
      <c r="C36" s="57">
        <v>14</v>
      </c>
      <c r="D36" s="73">
        <v>6</v>
      </c>
      <c r="E36" s="73">
        <v>15</v>
      </c>
      <c r="F36" s="70">
        <v>6</v>
      </c>
      <c r="G36" s="58">
        <v>7</v>
      </c>
      <c r="H36" s="58"/>
      <c r="I36" s="58"/>
      <c r="J36" s="56"/>
      <c r="K36" s="115"/>
      <c r="L36" s="115"/>
      <c r="M36" s="115"/>
      <c r="N36" s="115"/>
      <c r="O36" s="34">
        <f t="shared" si="0"/>
        <v>48</v>
      </c>
    </row>
    <row r="37" spans="1:15" ht="15.75" x14ac:dyDescent="0.25">
      <c r="A37" s="33" t="s">
        <v>31</v>
      </c>
      <c r="B37" s="33" t="s">
        <v>7</v>
      </c>
      <c r="C37" s="57">
        <v>15</v>
      </c>
      <c r="D37" s="73">
        <v>11</v>
      </c>
      <c r="E37" s="73">
        <v>27</v>
      </c>
      <c r="F37" s="70">
        <v>13</v>
      </c>
      <c r="G37" s="58">
        <v>24</v>
      </c>
      <c r="H37" s="58"/>
      <c r="I37" s="58"/>
      <c r="J37" s="56"/>
      <c r="K37" s="115"/>
      <c r="L37" s="115"/>
      <c r="M37" s="115"/>
      <c r="N37" s="115"/>
      <c r="O37" s="34">
        <f t="shared" si="0"/>
        <v>90</v>
      </c>
    </row>
    <row r="38" spans="1:15" ht="15.75" x14ac:dyDescent="0.25">
      <c r="A38" s="33" t="s">
        <v>32</v>
      </c>
      <c r="B38" s="33" t="s">
        <v>7</v>
      </c>
      <c r="C38" s="57">
        <v>12</v>
      </c>
      <c r="D38" s="73">
        <v>6</v>
      </c>
      <c r="E38" s="77">
        <v>5</v>
      </c>
      <c r="F38" s="70">
        <v>6</v>
      </c>
      <c r="G38" s="58">
        <v>22</v>
      </c>
      <c r="H38" s="58"/>
      <c r="I38" s="58"/>
      <c r="J38" s="56"/>
      <c r="K38" s="115"/>
      <c r="L38" s="115"/>
      <c r="M38" s="115"/>
      <c r="N38" s="115"/>
      <c r="O38" s="34">
        <f t="shared" si="0"/>
        <v>51</v>
      </c>
    </row>
    <row r="39" spans="1:15" ht="15.75" x14ac:dyDescent="0.25">
      <c r="A39" s="33" t="s">
        <v>33</v>
      </c>
      <c r="B39" s="33" t="s">
        <v>7</v>
      </c>
      <c r="C39" s="57">
        <v>16</v>
      </c>
      <c r="D39" s="73">
        <v>17</v>
      </c>
      <c r="E39" s="73">
        <v>10</v>
      </c>
      <c r="F39" s="70">
        <v>16</v>
      </c>
      <c r="G39" s="58">
        <v>20</v>
      </c>
      <c r="H39" s="58"/>
      <c r="I39" s="58"/>
      <c r="J39" s="56"/>
      <c r="K39" s="115"/>
      <c r="L39" s="115"/>
      <c r="M39" s="115"/>
      <c r="N39" s="115"/>
      <c r="O39" s="34">
        <f t="shared" si="0"/>
        <v>79</v>
      </c>
    </row>
    <row r="40" spans="1:15" ht="15.75" x14ac:dyDescent="0.25">
      <c r="A40" s="33" t="s">
        <v>34</v>
      </c>
      <c r="B40" s="33" t="s">
        <v>7</v>
      </c>
      <c r="C40" s="57">
        <v>8</v>
      </c>
      <c r="D40" s="73">
        <v>15</v>
      </c>
      <c r="E40" s="73">
        <v>19</v>
      </c>
      <c r="F40" s="70">
        <v>3</v>
      </c>
      <c r="G40" s="58">
        <v>28</v>
      </c>
      <c r="H40" s="58"/>
      <c r="I40" s="58"/>
      <c r="J40" s="56"/>
      <c r="K40" s="115"/>
      <c r="L40" s="115"/>
      <c r="M40" s="115"/>
      <c r="N40" s="115"/>
      <c r="O40" s="34">
        <f t="shared" si="0"/>
        <v>73</v>
      </c>
    </row>
    <row r="41" spans="1:15" ht="15.75" x14ac:dyDescent="0.25">
      <c r="A41" s="33" t="s">
        <v>35</v>
      </c>
      <c r="B41" s="33" t="s">
        <v>7</v>
      </c>
      <c r="C41" s="57">
        <v>21</v>
      </c>
      <c r="D41" s="73">
        <v>16</v>
      </c>
      <c r="E41" s="73">
        <v>16</v>
      </c>
      <c r="F41" s="70">
        <v>25</v>
      </c>
      <c r="G41" s="58">
        <v>20</v>
      </c>
      <c r="H41" s="58"/>
      <c r="I41" s="58"/>
      <c r="J41" s="56"/>
      <c r="K41" s="115"/>
      <c r="L41" s="115"/>
      <c r="M41" s="115"/>
      <c r="N41" s="115"/>
      <c r="O41" s="34">
        <f t="shared" si="0"/>
        <v>98</v>
      </c>
    </row>
    <row r="42" spans="1:15" ht="15.75" x14ac:dyDescent="0.25">
      <c r="A42" s="32" t="s">
        <v>36</v>
      </c>
      <c r="B42" s="32"/>
      <c r="C42" s="133">
        <f>SUM(C4:C41)</f>
        <v>367</v>
      </c>
      <c r="D42" s="43">
        <f t="shared" ref="D42:M42" si="1">SUM(D4:D41)</f>
        <v>437</v>
      </c>
      <c r="E42" s="43">
        <f t="shared" si="1"/>
        <v>448</v>
      </c>
      <c r="F42" s="43">
        <f t="shared" si="1"/>
        <v>387</v>
      </c>
      <c r="G42" s="43">
        <f t="shared" si="1"/>
        <v>580</v>
      </c>
      <c r="H42" s="43">
        <f t="shared" si="1"/>
        <v>0</v>
      </c>
      <c r="I42" s="43">
        <f t="shared" si="1"/>
        <v>0</v>
      </c>
      <c r="J42" s="43">
        <f t="shared" si="1"/>
        <v>0</v>
      </c>
      <c r="K42" s="43">
        <f t="shared" si="1"/>
        <v>0</v>
      </c>
      <c r="L42" s="43">
        <f t="shared" si="1"/>
        <v>0</v>
      </c>
      <c r="M42" s="43">
        <f t="shared" si="1"/>
        <v>0</v>
      </c>
      <c r="N42" s="43">
        <f>SUM(N4:N41)</f>
        <v>0</v>
      </c>
      <c r="O42" s="43">
        <f>SUM(C42:N42)</f>
        <v>2219</v>
      </c>
    </row>
  </sheetData>
  <mergeCells count="1">
    <mergeCell ref="A4:A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42"/>
  <sheetViews>
    <sheetView zoomScale="60" zoomScaleNormal="60" zoomScaleSheetLayoutView="90" workbookViewId="0">
      <selection activeCell="G42" sqref="C42:G42"/>
    </sheetView>
  </sheetViews>
  <sheetFormatPr defaultColWidth="22.7109375" defaultRowHeight="14.25" x14ac:dyDescent="0.2"/>
  <cols>
    <col min="1" max="1" width="27.140625" style="1" customWidth="1"/>
    <col min="2" max="2" width="21.140625" style="1" customWidth="1"/>
    <col min="3" max="14" width="13.7109375" style="1" customWidth="1"/>
    <col min="15" max="15" width="12.140625" style="1" customWidth="1"/>
    <col min="16" max="19" width="13.7109375" style="1" customWidth="1"/>
    <col min="20" max="16384" width="22.7109375" style="1"/>
  </cols>
  <sheetData>
    <row r="1" spans="1:15" ht="15.75" x14ac:dyDescent="0.25">
      <c r="A1" s="156" t="s">
        <v>41</v>
      </c>
      <c r="B1" s="156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</row>
    <row r="2" spans="1:15" ht="15.75" x14ac:dyDescent="0.25">
      <c r="A2" s="156"/>
      <c r="B2" s="156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</row>
    <row r="3" spans="1:15" ht="15.75" x14ac:dyDescent="0.2">
      <c r="A3" s="32" t="s">
        <v>1</v>
      </c>
      <c r="B3" s="42" t="s">
        <v>50</v>
      </c>
      <c r="C3" s="42">
        <v>42736</v>
      </c>
      <c r="D3" s="42">
        <v>42767</v>
      </c>
      <c r="E3" s="42">
        <v>42795</v>
      </c>
      <c r="F3" s="42">
        <v>42826</v>
      </c>
      <c r="G3" s="42">
        <v>42856</v>
      </c>
      <c r="H3" s="42">
        <v>42887</v>
      </c>
      <c r="I3" s="42">
        <v>42917</v>
      </c>
      <c r="J3" s="42">
        <v>42948</v>
      </c>
      <c r="K3" s="42">
        <v>42979</v>
      </c>
      <c r="L3" s="42">
        <v>43009</v>
      </c>
      <c r="M3" s="42">
        <v>43040</v>
      </c>
      <c r="N3" s="42">
        <v>43070</v>
      </c>
      <c r="O3" s="42" t="s">
        <v>60</v>
      </c>
    </row>
    <row r="4" spans="1:15" ht="15" x14ac:dyDescent="0.2">
      <c r="A4" s="138" t="s">
        <v>4</v>
      </c>
      <c r="B4" s="138" t="s">
        <v>4</v>
      </c>
      <c r="C4" s="57">
        <v>9</v>
      </c>
      <c r="D4" s="57">
        <v>9</v>
      </c>
      <c r="E4" s="34">
        <v>13</v>
      </c>
      <c r="F4" s="34">
        <v>8</v>
      </c>
      <c r="G4" s="57">
        <v>16</v>
      </c>
      <c r="H4" s="57"/>
      <c r="I4" s="57"/>
      <c r="J4" s="57"/>
      <c r="K4" s="116"/>
      <c r="L4" s="116"/>
      <c r="M4" s="116"/>
      <c r="N4" s="57"/>
      <c r="O4" s="34">
        <f>SUM(C4:N4)</f>
        <v>55</v>
      </c>
    </row>
    <row r="5" spans="1:15" ht="15" x14ac:dyDescent="0.2">
      <c r="A5" s="139"/>
      <c r="B5" s="139" t="s">
        <v>5</v>
      </c>
      <c r="C5" s="57">
        <v>0</v>
      </c>
      <c r="D5" s="57">
        <v>0</v>
      </c>
      <c r="E5" s="34">
        <v>0</v>
      </c>
      <c r="F5" s="34">
        <v>0</v>
      </c>
      <c r="G5" s="57">
        <v>1</v>
      </c>
      <c r="H5" s="57"/>
      <c r="I5" s="57"/>
      <c r="J5" s="57"/>
      <c r="K5" s="116"/>
      <c r="L5" s="116"/>
      <c r="M5" s="116"/>
      <c r="N5" s="57"/>
      <c r="O5" s="34">
        <f t="shared" ref="O5:O41" si="0">SUM(C5:N5)</f>
        <v>1</v>
      </c>
    </row>
    <row r="6" spans="1:15" ht="15" x14ac:dyDescent="0.2">
      <c r="A6" s="137" t="s">
        <v>6</v>
      </c>
      <c r="B6" s="137" t="s">
        <v>7</v>
      </c>
      <c r="C6" s="57">
        <v>10</v>
      </c>
      <c r="D6" s="57">
        <v>0</v>
      </c>
      <c r="E6" s="34">
        <v>0</v>
      </c>
      <c r="F6" s="34">
        <v>0</v>
      </c>
      <c r="G6" s="57">
        <v>2</v>
      </c>
      <c r="H6" s="57"/>
      <c r="I6" s="57"/>
      <c r="J6" s="57"/>
      <c r="K6" s="116"/>
      <c r="L6" s="116"/>
      <c r="M6" s="116"/>
      <c r="N6" s="57"/>
      <c r="O6" s="34">
        <f t="shared" si="0"/>
        <v>12</v>
      </c>
    </row>
    <row r="7" spans="1:15" ht="15" x14ac:dyDescent="0.2">
      <c r="A7" s="137" t="s">
        <v>8</v>
      </c>
      <c r="B7" s="137" t="s">
        <v>7</v>
      </c>
      <c r="C7" s="57">
        <v>2</v>
      </c>
      <c r="D7" s="57">
        <v>5</v>
      </c>
      <c r="E7" s="34">
        <v>5</v>
      </c>
      <c r="F7" s="34">
        <v>1</v>
      </c>
      <c r="G7" s="57">
        <v>2</v>
      </c>
      <c r="H7" s="57"/>
      <c r="I7" s="57"/>
      <c r="J7" s="57"/>
      <c r="K7" s="116"/>
      <c r="L7" s="116"/>
      <c r="M7" s="116"/>
      <c r="N7" s="57"/>
      <c r="O7" s="34">
        <f t="shared" si="0"/>
        <v>15</v>
      </c>
    </row>
    <row r="8" spans="1:15" ht="15" x14ac:dyDescent="0.2">
      <c r="A8" s="137" t="s">
        <v>9</v>
      </c>
      <c r="B8" s="137" t="s">
        <v>7</v>
      </c>
      <c r="C8" s="57">
        <v>0</v>
      </c>
      <c r="D8" s="57">
        <v>5</v>
      </c>
      <c r="E8" s="34">
        <v>6</v>
      </c>
      <c r="F8" s="34">
        <v>3</v>
      </c>
      <c r="G8" s="57">
        <v>6</v>
      </c>
      <c r="H8" s="57"/>
      <c r="I8" s="57"/>
      <c r="J8" s="57"/>
      <c r="K8" s="116"/>
      <c r="L8" s="116"/>
      <c r="M8" s="116"/>
      <c r="N8" s="57"/>
      <c r="O8" s="34">
        <f t="shared" si="0"/>
        <v>20</v>
      </c>
    </row>
    <row r="9" spans="1:15" ht="15" x14ac:dyDescent="0.2">
      <c r="A9" s="137" t="s">
        <v>81</v>
      </c>
      <c r="B9" s="137" t="s">
        <v>7</v>
      </c>
      <c r="C9" s="57">
        <v>0</v>
      </c>
      <c r="D9" s="57">
        <v>0</v>
      </c>
      <c r="E9" s="34">
        <v>0</v>
      </c>
      <c r="F9" s="34">
        <v>0</v>
      </c>
      <c r="G9" s="34">
        <v>0</v>
      </c>
      <c r="H9" s="34"/>
      <c r="I9" s="34"/>
      <c r="J9" s="34"/>
      <c r="K9" s="34"/>
      <c r="L9" s="116"/>
      <c r="M9" s="116"/>
      <c r="N9" s="57"/>
      <c r="O9" s="34">
        <f t="shared" si="0"/>
        <v>0</v>
      </c>
    </row>
    <row r="10" spans="1:15" ht="15" x14ac:dyDescent="0.2">
      <c r="A10" s="137" t="s">
        <v>10</v>
      </c>
      <c r="B10" s="137" t="s">
        <v>7</v>
      </c>
      <c r="C10" s="57">
        <v>5</v>
      </c>
      <c r="D10" s="57">
        <v>7</v>
      </c>
      <c r="E10" s="34">
        <v>6</v>
      </c>
      <c r="F10" s="34">
        <v>6</v>
      </c>
      <c r="G10" s="57">
        <v>5</v>
      </c>
      <c r="H10" s="57"/>
      <c r="I10" s="57"/>
      <c r="J10" s="57"/>
      <c r="K10" s="116"/>
      <c r="L10" s="116"/>
      <c r="M10" s="116"/>
      <c r="N10" s="57"/>
      <c r="O10" s="34">
        <f t="shared" si="0"/>
        <v>29</v>
      </c>
    </row>
    <row r="11" spans="1:15" ht="15" x14ac:dyDescent="0.2">
      <c r="A11" s="137" t="s">
        <v>11</v>
      </c>
      <c r="B11" s="137" t="s">
        <v>7</v>
      </c>
      <c r="C11" s="57">
        <v>14</v>
      </c>
      <c r="D11" s="57">
        <v>24</v>
      </c>
      <c r="E11" s="34">
        <v>11</v>
      </c>
      <c r="F11" s="34">
        <v>22</v>
      </c>
      <c r="G11" s="57">
        <v>16</v>
      </c>
      <c r="H11" s="57"/>
      <c r="I11" s="57"/>
      <c r="J11" s="57"/>
      <c r="K11" s="116"/>
      <c r="L11" s="116"/>
      <c r="M11" s="116"/>
      <c r="N11" s="57"/>
      <c r="O11" s="34">
        <f t="shared" si="0"/>
        <v>87</v>
      </c>
    </row>
    <row r="12" spans="1:15" ht="15" x14ac:dyDescent="0.2">
      <c r="A12" s="137" t="s">
        <v>12</v>
      </c>
      <c r="B12" s="137" t="s">
        <v>7</v>
      </c>
      <c r="C12" s="57">
        <v>26</v>
      </c>
      <c r="D12" s="57">
        <v>34</v>
      </c>
      <c r="E12" s="34">
        <v>33</v>
      </c>
      <c r="F12" s="34">
        <v>16</v>
      </c>
      <c r="G12" s="57">
        <v>36</v>
      </c>
      <c r="H12" s="57"/>
      <c r="I12" s="57"/>
      <c r="J12" s="57"/>
      <c r="K12" s="116"/>
      <c r="L12" s="116"/>
      <c r="M12" s="116"/>
      <c r="N12" s="57"/>
      <c r="O12" s="34">
        <f t="shared" si="0"/>
        <v>145</v>
      </c>
    </row>
    <row r="13" spans="1:15" ht="15" x14ac:dyDescent="0.2">
      <c r="A13" s="137" t="s">
        <v>58</v>
      </c>
      <c r="B13" s="137" t="s">
        <v>7</v>
      </c>
      <c r="C13" s="57">
        <v>193</v>
      </c>
      <c r="D13" s="57">
        <v>183</v>
      </c>
      <c r="E13" s="34">
        <v>180</v>
      </c>
      <c r="F13" s="34">
        <v>144</v>
      </c>
      <c r="G13" s="57">
        <v>176</v>
      </c>
      <c r="H13" s="57"/>
      <c r="I13" s="57"/>
      <c r="J13" s="57"/>
      <c r="K13" s="116"/>
      <c r="L13" s="116"/>
      <c r="M13" s="116"/>
      <c r="N13" s="57"/>
      <c r="O13" s="34">
        <f t="shared" si="0"/>
        <v>876</v>
      </c>
    </row>
    <row r="14" spans="1:15" ht="15" x14ac:dyDescent="0.2">
      <c r="A14" s="137" t="s">
        <v>13</v>
      </c>
      <c r="B14" s="137" t="s">
        <v>7</v>
      </c>
      <c r="C14" s="57">
        <v>0</v>
      </c>
      <c r="D14" s="57">
        <v>1</v>
      </c>
      <c r="E14" s="34">
        <v>7</v>
      </c>
      <c r="F14" s="34">
        <v>2</v>
      </c>
      <c r="G14" s="57">
        <v>5</v>
      </c>
      <c r="H14" s="57"/>
      <c r="I14" s="57"/>
      <c r="J14" s="57"/>
      <c r="K14" s="116"/>
      <c r="L14" s="116"/>
      <c r="M14" s="116"/>
      <c r="N14" s="57"/>
      <c r="O14" s="34">
        <f t="shared" si="0"/>
        <v>15</v>
      </c>
    </row>
    <row r="15" spans="1:15" ht="15" x14ac:dyDescent="0.2">
      <c r="A15" s="137" t="s">
        <v>14</v>
      </c>
      <c r="B15" s="137" t="s">
        <v>7</v>
      </c>
      <c r="C15" s="57">
        <v>8</v>
      </c>
      <c r="D15" s="57">
        <v>16</v>
      </c>
      <c r="E15" s="34">
        <v>27</v>
      </c>
      <c r="F15" s="34">
        <v>21</v>
      </c>
      <c r="G15" s="57">
        <v>11</v>
      </c>
      <c r="H15" s="57"/>
      <c r="I15" s="57"/>
      <c r="J15" s="57"/>
      <c r="K15" s="116"/>
      <c r="L15" s="116"/>
      <c r="M15" s="116"/>
      <c r="N15" s="57"/>
      <c r="O15" s="34">
        <f t="shared" si="0"/>
        <v>83</v>
      </c>
    </row>
    <row r="16" spans="1:15" ht="15" x14ac:dyDescent="0.2">
      <c r="A16" s="137" t="s">
        <v>15</v>
      </c>
      <c r="B16" s="137" t="s">
        <v>7</v>
      </c>
      <c r="C16" s="57">
        <v>0</v>
      </c>
      <c r="D16" s="57">
        <v>0</v>
      </c>
      <c r="E16" s="34">
        <v>1</v>
      </c>
      <c r="F16" s="34">
        <v>1</v>
      </c>
      <c r="G16" s="57">
        <v>0</v>
      </c>
      <c r="H16" s="57"/>
      <c r="I16" s="57"/>
      <c r="J16" s="57"/>
      <c r="K16" s="116"/>
      <c r="L16" s="116"/>
      <c r="M16" s="116"/>
      <c r="N16" s="57"/>
      <c r="O16" s="34">
        <f t="shared" si="0"/>
        <v>2</v>
      </c>
    </row>
    <row r="17" spans="1:15" ht="15" x14ac:dyDescent="0.2">
      <c r="A17" s="137" t="s">
        <v>16</v>
      </c>
      <c r="B17" s="137"/>
      <c r="C17" s="57">
        <v>16</v>
      </c>
      <c r="D17" s="57">
        <v>19</v>
      </c>
      <c r="E17" s="34">
        <v>28</v>
      </c>
      <c r="F17" s="34">
        <v>8</v>
      </c>
      <c r="G17" s="57">
        <v>20</v>
      </c>
      <c r="H17" s="57"/>
      <c r="I17" s="57"/>
      <c r="J17" s="57"/>
      <c r="K17" s="116"/>
      <c r="L17" s="116"/>
      <c r="M17" s="116"/>
      <c r="N17" s="57"/>
      <c r="O17" s="34">
        <f t="shared" si="0"/>
        <v>91</v>
      </c>
    </row>
    <row r="18" spans="1:15" ht="15" x14ac:dyDescent="0.2">
      <c r="A18" s="137" t="s">
        <v>17</v>
      </c>
      <c r="B18" s="137"/>
      <c r="C18" s="57">
        <v>1</v>
      </c>
      <c r="D18" s="57">
        <v>0</v>
      </c>
      <c r="E18" s="34">
        <v>2</v>
      </c>
      <c r="F18" s="34">
        <v>2</v>
      </c>
      <c r="G18" s="57">
        <v>1</v>
      </c>
      <c r="H18" s="57"/>
      <c r="I18" s="57"/>
      <c r="J18" s="57"/>
      <c r="K18" s="116"/>
      <c r="L18" s="116"/>
      <c r="M18" s="116"/>
      <c r="N18" s="57"/>
      <c r="O18" s="34">
        <f t="shared" si="0"/>
        <v>6</v>
      </c>
    </row>
    <row r="19" spans="1:15" ht="15" x14ac:dyDescent="0.2">
      <c r="A19" s="167" t="s">
        <v>93</v>
      </c>
      <c r="B19" s="167"/>
      <c r="C19" s="57">
        <v>0</v>
      </c>
      <c r="D19" s="57">
        <v>0</v>
      </c>
      <c r="E19" s="34">
        <v>0</v>
      </c>
      <c r="F19" s="34">
        <v>0</v>
      </c>
      <c r="G19" s="57">
        <v>0</v>
      </c>
      <c r="H19" s="57"/>
      <c r="I19" s="57"/>
      <c r="J19" s="57"/>
      <c r="K19" s="116"/>
      <c r="L19" s="116"/>
      <c r="M19" s="116"/>
      <c r="N19" s="57"/>
      <c r="O19" s="34">
        <f t="shared" si="0"/>
        <v>0</v>
      </c>
    </row>
    <row r="20" spans="1:15" ht="15" x14ac:dyDescent="0.2">
      <c r="A20" s="137" t="s">
        <v>71</v>
      </c>
      <c r="B20" s="137" t="s">
        <v>7</v>
      </c>
      <c r="C20" s="57">
        <v>4</v>
      </c>
      <c r="D20" s="57">
        <v>2</v>
      </c>
      <c r="E20" s="34">
        <v>6</v>
      </c>
      <c r="F20" s="34">
        <v>4</v>
      </c>
      <c r="G20" s="57">
        <v>7</v>
      </c>
      <c r="H20" s="57"/>
      <c r="I20" s="57"/>
      <c r="J20" s="57"/>
      <c r="K20" s="116"/>
      <c r="L20" s="116"/>
      <c r="M20" s="116"/>
      <c r="N20" s="57"/>
      <c r="O20" s="34">
        <f t="shared" si="0"/>
        <v>23</v>
      </c>
    </row>
    <row r="21" spans="1:15" ht="15" x14ac:dyDescent="0.2">
      <c r="A21" s="138" t="s">
        <v>18</v>
      </c>
      <c r="B21" s="137" t="s">
        <v>57</v>
      </c>
      <c r="C21" s="57">
        <v>0</v>
      </c>
      <c r="D21" s="57">
        <v>2</v>
      </c>
      <c r="E21" s="34">
        <v>2</v>
      </c>
      <c r="F21" s="34">
        <v>15</v>
      </c>
      <c r="G21" s="57">
        <v>2</v>
      </c>
      <c r="H21" s="57"/>
      <c r="I21" s="57"/>
      <c r="J21" s="57"/>
      <c r="K21" s="116"/>
      <c r="L21" s="116"/>
      <c r="M21" s="116"/>
      <c r="N21" s="57"/>
      <c r="O21" s="34">
        <f t="shared" si="0"/>
        <v>21</v>
      </c>
    </row>
    <row r="22" spans="1:15" ht="15" x14ac:dyDescent="0.2">
      <c r="A22" s="158"/>
      <c r="B22" s="139" t="s">
        <v>18</v>
      </c>
      <c r="C22" s="57">
        <v>21</v>
      </c>
      <c r="D22" s="57">
        <v>15</v>
      </c>
      <c r="E22" s="34">
        <v>17</v>
      </c>
      <c r="F22" s="34">
        <v>2</v>
      </c>
      <c r="G22" s="57">
        <v>18</v>
      </c>
      <c r="H22" s="57"/>
      <c r="I22" s="57"/>
      <c r="J22" s="57"/>
      <c r="K22" s="116"/>
      <c r="L22" s="116"/>
      <c r="M22" s="116"/>
      <c r="N22" s="57"/>
      <c r="O22" s="34">
        <f t="shared" si="0"/>
        <v>73</v>
      </c>
    </row>
    <row r="23" spans="1:15" ht="15" x14ac:dyDescent="0.2">
      <c r="A23" s="137" t="s">
        <v>19</v>
      </c>
      <c r="B23" s="137" t="s">
        <v>7</v>
      </c>
      <c r="C23" s="57">
        <v>16</v>
      </c>
      <c r="D23" s="57">
        <v>9</v>
      </c>
      <c r="E23" s="34">
        <v>29</v>
      </c>
      <c r="F23" s="34">
        <v>13</v>
      </c>
      <c r="G23" s="57">
        <v>21</v>
      </c>
      <c r="H23" s="57"/>
      <c r="I23" s="57"/>
      <c r="J23" s="57"/>
      <c r="K23" s="116"/>
      <c r="L23" s="116"/>
      <c r="M23" s="116"/>
      <c r="N23" s="57"/>
      <c r="O23" s="34">
        <f t="shared" si="0"/>
        <v>88</v>
      </c>
    </row>
    <row r="24" spans="1:15" ht="15" x14ac:dyDescent="0.2">
      <c r="A24" s="137" t="s">
        <v>20</v>
      </c>
      <c r="B24" s="137" t="s">
        <v>7</v>
      </c>
      <c r="C24" s="57">
        <v>25</v>
      </c>
      <c r="D24" s="57">
        <v>36</v>
      </c>
      <c r="E24" s="34">
        <v>23</v>
      </c>
      <c r="F24" s="34">
        <v>21</v>
      </c>
      <c r="G24" s="57">
        <v>25</v>
      </c>
      <c r="H24" s="57"/>
      <c r="I24" s="57"/>
      <c r="J24" s="57"/>
      <c r="K24" s="116"/>
      <c r="L24" s="116"/>
      <c r="M24" s="116"/>
      <c r="N24" s="57"/>
      <c r="O24" s="34">
        <f t="shared" si="0"/>
        <v>130</v>
      </c>
    </row>
    <row r="25" spans="1:15" ht="15" x14ac:dyDescent="0.2">
      <c r="A25" s="137" t="s">
        <v>21</v>
      </c>
      <c r="B25" s="137" t="s">
        <v>7</v>
      </c>
      <c r="C25" s="57">
        <v>9</v>
      </c>
      <c r="D25" s="57">
        <v>9</v>
      </c>
      <c r="E25" s="34">
        <v>10</v>
      </c>
      <c r="F25" s="34">
        <v>8</v>
      </c>
      <c r="G25" s="57">
        <v>6</v>
      </c>
      <c r="H25" s="57"/>
      <c r="I25" s="57"/>
      <c r="J25" s="57"/>
      <c r="K25" s="116"/>
      <c r="L25" s="116"/>
      <c r="M25" s="116"/>
      <c r="N25" s="57"/>
      <c r="O25" s="34">
        <f t="shared" si="0"/>
        <v>42</v>
      </c>
    </row>
    <row r="26" spans="1:15" ht="15" x14ac:dyDescent="0.2">
      <c r="A26" s="138" t="s">
        <v>22</v>
      </c>
      <c r="B26" s="139" t="s">
        <v>54</v>
      </c>
      <c r="C26" s="57">
        <v>0</v>
      </c>
      <c r="D26" s="57">
        <v>0</v>
      </c>
      <c r="E26" s="34">
        <v>0</v>
      </c>
      <c r="F26" s="34">
        <v>1</v>
      </c>
      <c r="G26" s="57">
        <v>0</v>
      </c>
      <c r="H26" s="57"/>
      <c r="I26" s="57"/>
      <c r="J26" s="57"/>
      <c r="K26" s="116"/>
      <c r="L26" s="116"/>
      <c r="M26" s="116"/>
      <c r="N26" s="57"/>
      <c r="O26" s="34">
        <f t="shared" si="0"/>
        <v>1</v>
      </c>
    </row>
    <row r="27" spans="1:15" ht="15" x14ac:dyDescent="0.2">
      <c r="A27" s="158"/>
      <c r="B27" s="139" t="s">
        <v>22</v>
      </c>
      <c r="C27" s="57">
        <v>0</v>
      </c>
      <c r="D27" s="57">
        <v>1</v>
      </c>
      <c r="E27" s="34">
        <v>2</v>
      </c>
      <c r="F27" s="34">
        <v>0</v>
      </c>
      <c r="G27" s="57">
        <v>0</v>
      </c>
      <c r="H27" s="57"/>
      <c r="I27" s="57"/>
      <c r="J27" s="57"/>
      <c r="K27" s="116"/>
      <c r="L27" s="116"/>
      <c r="M27" s="116"/>
      <c r="N27" s="57"/>
      <c r="O27" s="34">
        <f t="shared" si="0"/>
        <v>3</v>
      </c>
    </row>
    <row r="28" spans="1:15" ht="15" x14ac:dyDescent="0.2">
      <c r="A28" s="137" t="s">
        <v>23</v>
      </c>
      <c r="B28" s="137" t="s">
        <v>7</v>
      </c>
      <c r="C28" s="57">
        <v>1</v>
      </c>
      <c r="D28" s="57">
        <v>0</v>
      </c>
      <c r="E28" s="34">
        <v>0</v>
      </c>
      <c r="F28" s="34">
        <v>0</v>
      </c>
      <c r="G28" s="57">
        <v>0</v>
      </c>
      <c r="H28" s="57"/>
      <c r="I28" s="57"/>
      <c r="J28" s="57"/>
      <c r="K28" s="116"/>
      <c r="L28" s="116"/>
      <c r="M28" s="116"/>
      <c r="N28" s="57"/>
      <c r="O28" s="34">
        <f t="shared" si="0"/>
        <v>1</v>
      </c>
    </row>
    <row r="29" spans="1:15" ht="15" x14ac:dyDescent="0.2">
      <c r="A29" s="137" t="s">
        <v>24</v>
      </c>
      <c r="B29" s="137" t="s">
        <v>7</v>
      </c>
      <c r="C29" s="57">
        <v>15</v>
      </c>
      <c r="D29" s="57">
        <v>32</v>
      </c>
      <c r="E29" s="34">
        <v>11</v>
      </c>
      <c r="F29" s="34">
        <v>16</v>
      </c>
      <c r="G29" s="57">
        <v>31</v>
      </c>
      <c r="H29" s="57"/>
      <c r="I29" s="57"/>
      <c r="J29" s="57"/>
      <c r="K29" s="116"/>
      <c r="L29" s="116"/>
      <c r="M29" s="116"/>
      <c r="N29" s="57"/>
      <c r="O29" s="34">
        <f t="shared" si="0"/>
        <v>105</v>
      </c>
    </row>
    <row r="30" spans="1:15" ht="15" x14ac:dyDescent="0.2">
      <c r="A30" s="137" t="s">
        <v>25</v>
      </c>
      <c r="B30" s="137"/>
      <c r="C30" s="57">
        <v>16</v>
      </c>
      <c r="D30" s="57">
        <v>21</v>
      </c>
      <c r="E30" s="34">
        <v>21</v>
      </c>
      <c r="F30" s="34">
        <v>6</v>
      </c>
      <c r="G30" s="57">
        <v>15</v>
      </c>
      <c r="H30" s="57"/>
      <c r="I30" s="57"/>
      <c r="J30" s="57"/>
      <c r="K30" s="116"/>
      <c r="L30" s="116"/>
      <c r="M30" s="116"/>
      <c r="N30" s="57"/>
      <c r="O30" s="34">
        <f t="shared" si="0"/>
        <v>79</v>
      </c>
    </row>
    <row r="31" spans="1:15" ht="15" x14ac:dyDescent="0.2">
      <c r="A31" s="137" t="s">
        <v>26</v>
      </c>
      <c r="B31" s="137" t="s">
        <v>7</v>
      </c>
      <c r="C31" s="57">
        <v>17</v>
      </c>
      <c r="D31" s="57">
        <v>16</v>
      </c>
      <c r="E31" s="34">
        <v>16</v>
      </c>
      <c r="F31" s="34">
        <v>12</v>
      </c>
      <c r="G31" s="57">
        <v>18</v>
      </c>
      <c r="H31" s="57"/>
      <c r="I31" s="57"/>
      <c r="J31" s="57"/>
      <c r="K31" s="116"/>
      <c r="L31" s="116"/>
      <c r="M31" s="116"/>
      <c r="N31" s="57"/>
      <c r="O31" s="34">
        <f t="shared" si="0"/>
        <v>79</v>
      </c>
    </row>
    <row r="32" spans="1:15" ht="15" x14ac:dyDescent="0.2">
      <c r="A32" s="137" t="s">
        <v>52</v>
      </c>
      <c r="B32" s="137" t="s">
        <v>7</v>
      </c>
      <c r="C32" s="57">
        <v>0</v>
      </c>
      <c r="D32" s="57">
        <v>0</v>
      </c>
      <c r="E32" s="34">
        <v>0</v>
      </c>
      <c r="F32" s="34">
        <v>0</v>
      </c>
      <c r="G32" s="57">
        <v>0</v>
      </c>
      <c r="H32" s="57"/>
      <c r="I32" s="57"/>
      <c r="J32" s="57"/>
      <c r="K32" s="116"/>
      <c r="L32" s="116"/>
      <c r="M32" s="116"/>
      <c r="N32" s="57"/>
      <c r="O32" s="34">
        <f t="shared" si="0"/>
        <v>0</v>
      </c>
    </row>
    <row r="33" spans="1:15" ht="15" x14ac:dyDescent="0.2">
      <c r="A33" s="137" t="s">
        <v>27</v>
      </c>
      <c r="B33" s="137" t="s">
        <v>7</v>
      </c>
      <c r="C33" s="57">
        <v>24</v>
      </c>
      <c r="D33" s="57">
        <v>22</v>
      </c>
      <c r="E33" s="34">
        <v>11</v>
      </c>
      <c r="F33" s="34">
        <v>20</v>
      </c>
      <c r="G33" s="57">
        <v>19</v>
      </c>
      <c r="H33" s="57"/>
      <c r="I33" s="57"/>
      <c r="J33" s="57"/>
      <c r="K33" s="116"/>
      <c r="L33" s="116"/>
      <c r="M33" s="116"/>
      <c r="N33" s="57"/>
      <c r="O33" s="34">
        <f t="shared" si="0"/>
        <v>96</v>
      </c>
    </row>
    <row r="34" spans="1:15" ht="15" x14ac:dyDescent="0.2">
      <c r="A34" s="138" t="s">
        <v>28</v>
      </c>
      <c r="B34" s="175" t="s">
        <v>94</v>
      </c>
      <c r="C34" s="57">
        <v>11</v>
      </c>
      <c r="D34" s="57">
        <v>8</v>
      </c>
      <c r="E34" s="34">
        <v>9</v>
      </c>
      <c r="F34" s="34">
        <v>3</v>
      </c>
      <c r="G34" s="57">
        <v>19</v>
      </c>
      <c r="H34" s="57"/>
      <c r="I34" s="57"/>
      <c r="J34" s="57"/>
      <c r="K34" s="116"/>
      <c r="L34" s="116"/>
      <c r="M34" s="116"/>
      <c r="N34" s="57"/>
      <c r="O34" s="34">
        <f t="shared" si="0"/>
        <v>50</v>
      </c>
    </row>
    <row r="35" spans="1:15" ht="15" x14ac:dyDescent="0.2">
      <c r="A35" s="137" t="s">
        <v>29</v>
      </c>
      <c r="B35" s="167" t="s">
        <v>7</v>
      </c>
      <c r="C35" s="57">
        <v>1</v>
      </c>
      <c r="D35" s="57">
        <v>0</v>
      </c>
      <c r="E35" s="34">
        <v>1</v>
      </c>
      <c r="F35" s="34">
        <v>4</v>
      </c>
      <c r="G35" s="57">
        <v>2</v>
      </c>
      <c r="H35" s="57"/>
      <c r="I35" s="57"/>
      <c r="J35" s="57"/>
      <c r="K35" s="116"/>
      <c r="L35" s="116"/>
      <c r="M35" s="116"/>
      <c r="N35" s="57"/>
      <c r="O35" s="34">
        <f t="shared" si="0"/>
        <v>8</v>
      </c>
    </row>
    <row r="36" spans="1:15" ht="15" x14ac:dyDescent="0.2">
      <c r="A36" s="137" t="s">
        <v>30</v>
      </c>
      <c r="B36" s="137" t="s">
        <v>7</v>
      </c>
      <c r="C36" s="57">
        <v>1</v>
      </c>
      <c r="D36" s="57">
        <v>0</v>
      </c>
      <c r="E36" s="34">
        <v>1</v>
      </c>
      <c r="F36" s="34">
        <v>0</v>
      </c>
      <c r="G36" s="57">
        <v>0</v>
      </c>
      <c r="H36" s="57"/>
      <c r="I36" s="57"/>
      <c r="J36" s="57"/>
      <c r="K36" s="116"/>
      <c r="L36" s="116"/>
      <c r="M36" s="116"/>
      <c r="N36" s="57"/>
      <c r="O36" s="34">
        <f t="shared" si="0"/>
        <v>2</v>
      </c>
    </row>
    <row r="37" spans="1:15" ht="15" x14ac:dyDescent="0.2">
      <c r="A37" s="137" t="s">
        <v>31</v>
      </c>
      <c r="B37" s="137" t="s">
        <v>7</v>
      </c>
      <c r="C37" s="57">
        <v>5</v>
      </c>
      <c r="D37" s="57">
        <v>10</v>
      </c>
      <c r="E37" s="34">
        <v>8</v>
      </c>
      <c r="F37" s="34">
        <v>1</v>
      </c>
      <c r="G37" s="57">
        <v>9</v>
      </c>
      <c r="H37" s="57"/>
      <c r="I37" s="57"/>
      <c r="J37" s="57"/>
      <c r="K37" s="116"/>
      <c r="L37" s="116"/>
      <c r="M37" s="116"/>
      <c r="N37" s="57"/>
      <c r="O37" s="34">
        <f t="shared" si="0"/>
        <v>33</v>
      </c>
    </row>
    <row r="38" spans="1:15" ht="15" x14ac:dyDescent="0.2">
      <c r="A38" s="137" t="s">
        <v>32</v>
      </c>
      <c r="B38" s="137" t="s">
        <v>7</v>
      </c>
      <c r="C38" s="57">
        <v>6</v>
      </c>
      <c r="D38" s="57">
        <v>5</v>
      </c>
      <c r="E38" s="34">
        <v>6</v>
      </c>
      <c r="F38" s="34">
        <v>4</v>
      </c>
      <c r="G38" s="57">
        <v>6</v>
      </c>
      <c r="H38" s="57"/>
      <c r="I38" s="57"/>
      <c r="J38" s="57"/>
      <c r="K38" s="116"/>
      <c r="L38" s="116"/>
      <c r="M38" s="116"/>
      <c r="N38" s="57"/>
      <c r="O38" s="34">
        <f t="shared" si="0"/>
        <v>27</v>
      </c>
    </row>
    <row r="39" spans="1:15" ht="15" x14ac:dyDescent="0.2">
      <c r="A39" s="137" t="s">
        <v>33</v>
      </c>
      <c r="B39" s="137" t="s">
        <v>7</v>
      </c>
      <c r="C39" s="57">
        <v>19</v>
      </c>
      <c r="D39" s="57">
        <v>12</v>
      </c>
      <c r="E39" s="34">
        <v>18</v>
      </c>
      <c r="F39" s="34">
        <v>5</v>
      </c>
      <c r="G39" s="57">
        <v>13</v>
      </c>
      <c r="H39" s="57"/>
      <c r="I39" s="57"/>
      <c r="J39" s="57"/>
      <c r="K39" s="116"/>
      <c r="L39" s="116"/>
      <c r="M39" s="116"/>
      <c r="N39" s="57"/>
      <c r="O39" s="34">
        <f t="shared" si="0"/>
        <v>67</v>
      </c>
    </row>
    <row r="40" spans="1:15" ht="15" x14ac:dyDescent="0.2">
      <c r="A40" s="137" t="s">
        <v>34</v>
      </c>
      <c r="B40" s="137" t="s">
        <v>7</v>
      </c>
      <c r="C40" s="57">
        <v>10</v>
      </c>
      <c r="D40" s="57">
        <v>17</v>
      </c>
      <c r="E40" s="34">
        <v>22</v>
      </c>
      <c r="F40" s="34">
        <v>6</v>
      </c>
      <c r="G40" s="57">
        <v>25</v>
      </c>
      <c r="H40" s="57"/>
      <c r="I40" s="57"/>
      <c r="J40" s="57"/>
      <c r="K40" s="116"/>
      <c r="L40" s="116"/>
      <c r="M40" s="116"/>
      <c r="N40" s="57"/>
      <c r="O40" s="34">
        <f t="shared" si="0"/>
        <v>80</v>
      </c>
    </row>
    <row r="41" spans="1:15" ht="15.75" x14ac:dyDescent="0.2">
      <c r="A41" s="137" t="s">
        <v>35</v>
      </c>
      <c r="B41" s="32"/>
      <c r="C41" s="57">
        <v>26</v>
      </c>
      <c r="D41" s="57">
        <v>12</v>
      </c>
      <c r="E41" s="34">
        <v>14</v>
      </c>
      <c r="F41" s="34">
        <v>16</v>
      </c>
      <c r="G41" s="57">
        <v>19</v>
      </c>
      <c r="H41" s="57"/>
      <c r="I41" s="57"/>
      <c r="J41" s="57"/>
      <c r="K41" s="116"/>
      <c r="L41" s="116"/>
      <c r="M41" s="116"/>
      <c r="N41" s="57"/>
      <c r="O41" s="34">
        <f t="shared" si="0"/>
        <v>87</v>
      </c>
    </row>
    <row r="42" spans="1:15" ht="15.75" x14ac:dyDescent="0.2">
      <c r="A42" s="32" t="s">
        <v>36</v>
      </c>
      <c r="B42" s="32"/>
      <c r="C42" s="159">
        <f t="shared" ref="C42:N42" si="1">SUM(C4:C41)</f>
        <v>511</v>
      </c>
      <c r="D42" s="43">
        <f t="shared" si="1"/>
        <v>532</v>
      </c>
      <c r="E42" s="43">
        <f t="shared" si="1"/>
        <v>546</v>
      </c>
      <c r="F42" s="43">
        <f t="shared" si="1"/>
        <v>391</v>
      </c>
      <c r="G42" s="43">
        <f t="shared" si="1"/>
        <v>552</v>
      </c>
      <c r="H42" s="43">
        <f t="shared" si="1"/>
        <v>0</v>
      </c>
      <c r="I42" s="43">
        <f t="shared" si="1"/>
        <v>0</v>
      </c>
      <c r="J42" s="43">
        <f t="shared" si="1"/>
        <v>0</v>
      </c>
      <c r="K42" s="43">
        <f t="shared" si="1"/>
        <v>0</v>
      </c>
      <c r="L42" s="43">
        <f t="shared" si="1"/>
        <v>0</v>
      </c>
      <c r="M42" s="43">
        <f t="shared" si="1"/>
        <v>0</v>
      </c>
      <c r="N42" s="43">
        <f t="shared" si="1"/>
        <v>0</v>
      </c>
      <c r="O42" s="43">
        <f>SUM(C42:N42)</f>
        <v>2532</v>
      </c>
    </row>
  </sheetData>
  <pageMargins left="0.23622047244094491" right="0.23622047244094491" top="0.74803149606299213" bottom="0.74803149606299213" header="0.31496062992125984" footer="0.31496062992125984"/>
  <pageSetup paperSize="9" scale="8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21"/>
  <sheetViews>
    <sheetView zoomScale="70" zoomScaleNormal="70" zoomScaleSheetLayoutView="90" workbookViewId="0">
      <selection activeCell="L35" sqref="L35"/>
    </sheetView>
  </sheetViews>
  <sheetFormatPr defaultColWidth="22.7109375" defaultRowHeight="15" x14ac:dyDescent="0.25"/>
  <cols>
    <col min="1" max="1" width="23.42578125" style="4" bestFit="1" customWidth="1"/>
    <col min="2" max="2" width="16.5703125" style="4" bestFit="1" customWidth="1"/>
    <col min="3" max="14" width="13.7109375" style="4" customWidth="1"/>
    <col min="15" max="15" width="12.140625" style="4" customWidth="1"/>
    <col min="16" max="20" width="13.7109375" style="4" customWidth="1"/>
    <col min="21" max="16384" width="22.7109375" style="4"/>
  </cols>
  <sheetData>
    <row r="1" spans="1:15" ht="15.75" x14ac:dyDescent="0.25">
      <c r="A1" s="266" t="s">
        <v>68</v>
      </c>
      <c r="B1" s="265"/>
      <c r="C1" s="265"/>
      <c r="D1" s="265"/>
      <c r="E1" s="265"/>
      <c r="F1" s="45"/>
      <c r="G1" s="45"/>
      <c r="H1" s="45"/>
      <c r="I1" s="45"/>
      <c r="J1" s="45"/>
      <c r="K1" s="45"/>
      <c r="L1" s="45"/>
      <c r="M1" s="45"/>
      <c r="N1" s="45"/>
      <c r="O1" s="47"/>
    </row>
    <row r="2" spans="1:15" ht="15.75" x14ac:dyDescent="0.25">
      <c r="A2" s="48"/>
      <c r="B2" s="31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50"/>
    </row>
    <row r="3" spans="1:15" ht="31.5" x14ac:dyDescent="0.25">
      <c r="A3" s="32" t="s">
        <v>1</v>
      </c>
      <c r="B3" s="42" t="s">
        <v>50</v>
      </c>
      <c r="C3" s="42">
        <v>42736</v>
      </c>
      <c r="D3" s="42">
        <v>42767</v>
      </c>
      <c r="E3" s="42">
        <v>42795</v>
      </c>
      <c r="F3" s="42">
        <v>42826</v>
      </c>
      <c r="G3" s="42">
        <v>42856</v>
      </c>
      <c r="H3" s="42">
        <v>42887</v>
      </c>
      <c r="I3" s="42">
        <v>42917</v>
      </c>
      <c r="J3" s="42">
        <v>42948</v>
      </c>
      <c r="K3" s="42">
        <v>42979</v>
      </c>
      <c r="L3" s="42">
        <v>43009</v>
      </c>
      <c r="M3" s="42">
        <v>43040</v>
      </c>
      <c r="N3" s="42">
        <v>43070</v>
      </c>
      <c r="O3" s="42" t="s">
        <v>60</v>
      </c>
    </row>
    <row r="4" spans="1:15" ht="15.75" x14ac:dyDescent="0.25">
      <c r="A4" s="33" t="s">
        <v>4</v>
      </c>
      <c r="B4" s="42"/>
      <c r="C4" s="34"/>
      <c r="D4" s="34">
        <v>0</v>
      </c>
      <c r="E4" s="34">
        <v>0</v>
      </c>
      <c r="F4" s="34">
        <v>0</v>
      </c>
      <c r="G4" s="34">
        <v>0</v>
      </c>
      <c r="H4" s="34"/>
      <c r="I4" s="34"/>
      <c r="J4" s="34"/>
      <c r="K4" s="34"/>
      <c r="L4" s="34"/>
      <c r="M4" s="34"/>
      <c r="N4" s="34"/>
      <c r="O4" s="51">
        <f t="shared" ref="O4:O19" si="0">SUM(C4:N4)</f>
        <v>0</v>
      </c>
    </row>
    <row r="5" spans="1:15" ht="15.75" x14ac:dyDescent="0.25">
      <c r="A5" s="33" t="s">
        <v>9</v>
      </c>
      <c r="B5" s="42"/>
      <c r="C5" s="34"/>
      <c r="D5" s="34">
        <v>0</v>
      </c>
      <c r="E5" s="34">
        <v>0</v>
      </c>
      <c r="F5" s="34">
        <v>0</v>
      </c>
      <c r="G5" s="34">
        <v>0</v>
      </c>
      <c r="H5" s="34"/>
      <c r="I5" s="34"/>
      <c r="J5" s="34"/>
      <c r="K5" s="34"/>
      <c r="L5" s="34"/>
      <c r="M5" s="34"/>
      <c r="N5" s="34"/>
      <c r="O5" s="51">
        <f t="shared" si="0"/>
        <v>0</v>
      </c>
    </row>
    <row r="6" spans="1:15" ht="15.75" x14ac:dyDescent="0.25">
      <c r="A6" s="96" t="s">
        <v>69</v>
      </c>
      <c r="B6" s="42"/>
      <c r="C6" s="34"/>
      <c r="D6" s="34">
        <v>0</v>
      </c>
      <c r="E6" s="34">
        <v>0</v>
      </c>
      <c r="F6" s="34">
        <v>0</v>
      </c>
      <c r="G6" s="34">
        <v>0</v>
      </c>
      <c r="H6" s="34"/>
      <c r="I6" s="34"/>
      <c r="J6" s="34"/>
      <c r="K6" s="34"/>
      <c r="L6" s="34"/>
      <c r="M6" s="34"/>
      <c r="N6" s="34"/>
      <c r="O6" s="51">
        <f t="shared" si="0"/>
        <v>0</v>
      </c>
    </row>
    <row r="7" spans="1:15" x14ac:dyDescent="0.25">
      <c r="A7" s="33" t="s">
        <v>58</v>
      </c>
      <c r="B7" s="33"/>
      <c r="C7" s="34"/>
      <c r="D7" s="34">
        <v>3</v>
      </c>
      <c r="E7" s="34">
        <v>1</v>
      </c>
      <c r="F7" s="34">
        <v>2</v>
      </c>
      <c r="G7" s="34">
        <v>1</v>
      </c>
      <c r="H7" s="34"/>
      <c r="I7" s="34"/>
      <c r="J7" s="34"/>
      <c r="K7" s="34"/>
      <c r="L7" s="34"/>
      <c r="M7" s="34"/>
      <c r="N7" s="34"/>
      <c r="O7" s="51">
        <f t="shared" si="0"/>
        <v>7</v>
      </c>
    </row>
    <row r="8" spans="1:15" x14ac:dyDescent="0.25">
      <c r="A8" s="118" t="s">
        <v>15</v>
      </c>
      <c r="B8" s="118"/>
      <c r="C8" s="34"/>
      <c r="D8" s="34">
        <v>0</v>
      </c>
      <c r="E8" s="34">
        <v>0</v>
      </c>
      <c r="F8" s="34">
        <v>0</v>
      </c>
      <c r="G8" s="34">
        <v>0</v>
      </c>
      <c r="H8" s="34"/>
      <c r="I8" s="34"/>
      <c r="J8" s="34"/>
      <c r="K8" s="34"/>
      <c r="L8" s="34"/>
      <c r="M8" s="34"/>
      <c r="N8" s="34"/>
      <c r="O8" s="51">
        <f t="shared" si="0"/>
        <v>0</v>
      </c>
    </row>
    <row r="9" spans="1:15" x14ac:dyDescent="0.25">
      <c r="A9" s="195" t="s">
        <v>103</v>
      </c>
      <c r="B9" s="195"/>
      <c r="C9" s="34"/>
      <c r="D9" s="34">
        <v>0</v>
      </c>
      <c r="E9" s="34">
        <v>0</v>
      </c>
      <c r="F9" s="34">
        <v>1</v>
      </c>
      <c r="G9" s="34">
        <v>0</v>
      </c>
      <c r="H9" s="34"/>
      <c r="I9" s="34"/>
      <c r="J9" s="34"/>
      <c r="K9" s="34"/>
      <c r="L9" s="34"/>
      <c r="M9" s="34"/>
      <c r="N9" s="34"/>
      <c r="O9" s="51">
        <f t="shared" si="0"/>
        <v>1</v>
      </c>
    </row>
    <row r="10" spans="1:15" x14ac:dyDescent="0.25">
      <c r="A10" s="169" t="s">
        <v>17</v>
      </c>
      <c r="B10" s="169"/>
      <c r="C10" s="34"/>
      <c r="D10" s="34">
        <v>1</v>
      </c>
      <c r="E10" s="34">
        <v>0</v>
      </c>
      <c r="F10" s="34">
        <v>0</v>
      </c>
      <c r="G10" s="34">
        <v>0</v>
      </c>
      <c r="H10" s="34"/>
      <c r="I10" s="34"/>
      <c r="J10" s="34"/>
      <c r="K10" s="34"/>
      <c r="L10" s="34"/>
      <c r="M10" s="34"/>
      <c r="N10" s="34"/>
      <c r="O10" s="51">
        <f t="shared" si="0"/>
        <v>1</v>
      </c>
    </row>
    <row r="11" spans="1:15" x14ac:dyDescent="0.25">
      <c r="A11" s="118" t="s">
        <v>71</v>
      </c>
      <c r="B11" s="118"/>
      <c r="C11" s="34"/>
      <c r="D11" s="34">
        <v>0</v>
      </c>
      <c r="E11" s="34">
        <v>0</v>
      </c>
      <c r="F11" s="34">
        <v>0</v>
      </c>
      <c r="G11" s="34">
        <v>0</v>
      </c>
      <c r="H11" s="34"/>
      <c r="I11" s="34"/>
      <c r="J11" s="34"/>
      <c r="K11" s="34"/>
      <c r="L11" s="34"/>
      <c r="M11" s="34"/>
      <c r="N11" s="34"/>
      <c r="O11" s="51">
        <f t="shared" si="0"/>
        <v>0</v>
      </c>
    </row>
    <row r="12" spans="1:15" x14ac:dyDescent="0.25">
      <c r="A12" s="33" t="s">
        <v>18</v>
      </c>
      <c r="B12" s="33"/>
      <c r="C12" s="34"/>
      <c r="D12" s="34">
        <v>0</v>
      </c>
      <c r="E12" s="34">
        <v>0</v>
      </c>
      <c r="F12" s="34">
        <v>0</v>
      </c>
      <c r="G12" s="34">
        <v>0</v>
      </c>
      <c r="H12" s="34"/>
      <c r="I12" s="34"/>
      <c r="J12" s="34"/>
      <c r="K12" s="34"/>
      <c r="L12" s="34"/>
      <c r="M12" s="34"/>
      <c r="N12" s="34"/>
      <c r="O12" s="51">
        <f t="shared" si="0"/>
        <v>0</v>
      </c>
    </row>
    <row r="13" spans="1:15" x14ac:dyDescent="0.25">
      <c r="A13" s="33" t="s">
        <v>20</v>
      </c>
      <c r="B13" s="33"/>
      <c r="C13" s="34"/>
      <c r="D13" s="34">
        <v>0</v>
      </c>
      <c r="E13" s="34">
        <v>0</v>
      </c>
      <c r="F13" s="34">
        <v>0</v>
      </c>
      <c r="G13" s="34">
        <v>0</v>
      </c>
      <c r="H13" s="34"/>
      <c r="I13" s="34"/>
      <c r="J13" s="34"/>
      <c r="K13" s="34"/>
      <c r="L13" s="34"/>
      <c r="M13" s="34"/>
      <c r="N13" s="34"/>
      <c r="O13" s="51">
        <f t="shared" si="0"/>
        <v>0</v>
      </c>
    </row>
    <row r="14" spans="1:15" x14ac:dyDescent="0.25">
      <c r="A14" s="33" t="s">
        <v>21</v>
      </c>
      <c r="B14" s="33"/>
      <c r="C14" s="34"/>
      <c r="D14" s="34">
        <v>0</v>
      </c>
      <c r="E14" s="34">
        <v>0</v>
      </c>
      <c r="F14" s="34">
        <v>0</v>
      </c>
      <c r="G14" s="34">
        <v>0</v>
      </c>
      <c r="H14" s="34"/>
      <c r="I14" s="34"/>
      <c r="J14" s="34"/>
      <c r="K14" s="34"/>
      <c r="L14" s="34"/>
      <c r="M14" s="34"/>
      <c r="N14" s="34"/>
      <c r="O14" s="51">
        <f t="shared" si="0"/>
        <v>0</v>
      </c>
    </row>
    <row r="15" spans="1:15" x14ac:dyDescent="0.25">
      <c r="A15" s="33" t="s">
        <v>74</v>
      </c>
      <c r="B15" s="33"/>
      <c r="C15" s="34"/>
      <c r="D15" s="34">
        <v>0</v>
      </c>
      <c r="E15" s="34">
        <v>0</v>
      </c>
      <c r="F15" s="34">
        <v>1</v>
      </c>
      <c r="G15" s="34">
        <v>1</v>
      </c>
      <c r="H15" s="34"/>
      <c r="I15" s="34"/>
      <c r="J15" s="34"/>
      <c r="K15" s="34"/>
      <c r="L15" s="34"/>
      <c r="M15" s="34"/>
      <c r="N15" s="34"/>
      <c r="O15" s="51">
        <f t="shared" si="0"/>
        <v>2</v>
      </c>
    </row>
    <row r="16" spans="1:15" x14ac:dyDescent="0.25">
      <c r="A16" s="33" t="s">
        <v>25</v>
      </c>
      <c r="B16" s="33"/>
      <c r="C16" s="34"/>
      <c r="D16" s="34">
        <v>0</v>
      </c>
      <c r="E16" s="34">
        <v>0</v>
      </c>
      <c r="F16" s="34">
        <v>0</v>
      </c>
      <c r="G16" s="34">
        <v>0</v>
      </c>
      <c r="H16" s="34"/>
      <c r="I16" s="34"/>
      <c r="J16" s="34"/>
      <c r="K16" s="34"/>
      <c r="L16" s="34"/>
      <c r="M16" s="34"/>
      <c r="N16" s="34"/>
      <c r="O16" s="51">
        <f t="shared" si="0"/>
        <v>0</v>
      </c>
    </row>
    <row r="17" spans="1:15" x14ac:dyDescent="0.25">
      <c r="A17" s="131" t="s">
        <v>28</v>
      </c>
      <c r="B17" s="33"/>
      <c r="C17" s="34"/>
      <c r="D17" s="34">
        <v>0</v>
      </c>
      <c r="E17" s="34">
        <v>0</v>
      </c>
      <c r="F17" s="34">
        <v>0</v>
      </c>
      <c r="G17" s="34">
        <v>0</v>
      </c>
      <c r="H17" s="34"/>
      <c r="I17" s="34"/>
      <c r="J17" s="34"/>
      <c r="K17" s="34"/>
      <c r="L17" s="34"/>
      <c r="M17" s="34"/>
      <c r="N17" s="34"/>
      <c r="O17" s="51">
        <f t="shared" si="0"/>
        <v>0</v>
      </c>
    </row>
    <row r="18" spans="1:15" x14ac:dyDescent="0.25">
      <c r="A18" s="131" t="s">
        <v>86</v>
      </c>
      <c r="B18" s="131"/>
      <c r="C18" s="34"/>
      <c r="D18" s="34">
        <v>2</v>
      </c>
      <c r="E18" s="34">
        <v>0</v>
      </c>
      <c r="F18" s="34">
        <v>0</v>
      </c>
      <c r="G18" s="34">
        <v>0</v>
      </c>
      <c r="H18" s="34"/>
      <c r="I18" s="34"/>
      <c r="J18" s="34"/>
      <c r="K18" s="34"/>
      <c r="L18" s="34"/>
      <c r="M18" s="34"/>
      <c r="N18" s="34"/>
      <c r="O18" s="51">
        <f t="shared" si="0"/>
        <v>2</v>
      </c>
    </row>
    <row r="19" spans="1:15" x14ac:dyDescent="0.25">
      <c r="A19" s="169" t="s">
        <v>34</v>
      </c>
      <c r="B19" s="169"/>
      <c r="C19" s="34"/>
      <c r="D19" s="34">
        <v>1</v>
      </c>
      <c r="E19" s="34">
        <v>1</v>
      </c>
      <c r="F19" s="34">
        <v>0</v>
      </c>
      <c r="G19" s="34">
        <v>0</v>
      </c>
      <c r="H19" s="34"/>
      <c r="I19" s="34"/>
      <c r="J19" s="34"/>
      <c r="K19" s="34"/>
      <c r="L19" s="34"/>
      <c r="M19" s="34"/>
      <c r="N19" s="34"/>
      <c r="O19" s="51">
        <f t="shared" si="0"/>
        <v>2</v>
      </c>
    </row>
    <row r="20" spans="1:15" ht="15.75" x14ac:dyDescent="0.25">
      <c r="A20" s="32" t="s">
        <v>36</v>
      </c>
      <c r="B20" s="32"/>
      <c r="C20" s="43">
        <f>SUM(C4:C19)</f>
        <v>0</v>
      </c>
      <c r="D20" s="43">
        <f t="shared" ref="D20:O20" si="1">SUM(D4:D19)</f>
        <v>7</v>
      </c>
      <c r="E20" s="43">
        <f t="shared" si="1"/>
        <v>2</v>
      </c>
      <c r="F20" s="43">
        <f t="shared" si="1"/>
        <v>4</v>
      </c>
      <c r="G20" s="43">
        <f t="shared" si="1"/>
        <v>2</v>
      </c>
      <c r="H20" s="43">
        <f t="shared" si="1"/>
        <v>0</v>
      </c>
      <c r="I20" s="43">
        <f t="shared" si="1"/>
        <v>0</v>
      </c>
      <c r="J20" s="43">
        <f t="shared" si="1"/>
        <v>0</v>
      </c>
      <c r="K20" s="43">
        <f t="shared" si="1"/>
        <v>0</v>
      </c>
      <c r="L20" s="43">
        <f t="shared" si="1"/>
        <v>0</v>
      </c>
      <c r="M20" s="43">
        <f t="shared" si="1"/>
        <v>0</v>
      </c>
      <c r="N20" s="43">
        <f t="shared" si="1"/>
        <v>0</v>
      </c>
      <c r="O20" s="43">
        <f t="shared" si="1"/>
        <v>15</v>
      </c>
    </row>
    <row r="21" spans="1:15" ht="15.75" x14ac:dyDescent="0.25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</row>
  </sheetData>
  <mergeCells count="1">
    <mergeCell ref="A1:E1"/>
  </mergeCells>
  <pageMargins left="0.23622047244094491" right="0.23622047244094491" top="0.74803149606299213" bottom="0.74803149606299213" header="0.31496062992125984" footer="0.31496062992125984"/>
  <pageSetup paperSize="9" scale="80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zoomScale="70" zoomScaleNormal="70" zoomScaleSheetLayoutView="90" workbookViewId="0">
      <selection activeCell="O18" sqref="O18"/>
    </sheetView>
  </sheetViews>
  <sheetFormatPr defaultColWidth="22.7109375" defaultRowHeight="15" x14ac:dyDescent="0.25"/>
  <cols>
    <col min="1" max="1" width="21.140625" style="4" customWidth="1"/>
    <col min="2" max="2" width="21" style="4" customWidth="1"/>
    <col min="3" max="14" width="13.7109375" style="4" customWidth="1"/>
    <col min="15" max="15" width="12.140625" style="4" customWidth="1"/>
    <col min="16" max="20" width="13.7109375" style="4" customWidth="1"/>
    <col min="21" max="16384" width="22.7109375" style="4"/>
  </cols>
  <sheetData>
    <row r="1" spans="1:15" ht="15.75" x14ac:dyDescent="0.25">
      <c r="A1" s="36" t="s">
        <v>62</v>
      </c>
      <c r="B1" s="36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15.75" x14ac:dyDescent="0.25">
      <c r="A2" s="36"/>
      <c r="B2" s="36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15.75" x14ac:dyDescent="0.25">
      <c r="A3" s="37" t="s">
        <v>1</v>
      </c>
      <c r="B3" s="44" t="s">
        <v>50</v>
      </c>
      <c r="C3" s="44">
        <v>42736</v>
      </c>
      <c r="D3" s="44">
        <v>42767</v>
      </c>
      <c r="E3" s="44">
        <v>42795</v>
      </c>
      <c r="F3" s="44">
        <v>42826</v>
      </c>
      <c r="G3" s="44">
        <v>42856</v>
      </c>
      <c r="H3" s="44">
        <v>42887</v>
      </c>
      <c r="I3" s="44">
        <v>42917</v>
      </c>
      <c r="J3" s="44">
        <v>42948</v>
      </c>
      <c r="K3" s="44">
        <v>42979</v>
      </c>
      <c r="L3" s="44">
        <v>43009</v>
      </c>
      <c r="M3" s="44">
        <v>43040</v>
      </c>
      <c r="N3" s="44">
        <v>43070</v>
      </c>
      <c r="O3" s="44" t="s">
        <v>60</v>
      </c>
    </row>
    <row r="4" spans="1:15" ht="15.75" x14ac:dyDescent="0.25">
      <c r="A4" s="38" t="s">
        <v>6</v>
      </c>
      <c r="B4" s="38" t="s">
        <v>7</v>
      </c>
      <c r="C4" s="39">
        <v>0</v>
      </c>
      <c r="D4" s="39">
        <v>0</v>
      </c>
      <c r="E4" s="39">
        <v>0</v>
      </c>
      <c r="F4" s="39">
        <v>0</v>
      </c>
      <c r="G4" s="39">
        <v>2</v>
      </c>
      <c r="H4" s="39"/>
      <c r="I4" s="39"/>
      <c r="J4" s="39"/>
      <c r="K4" s="39"/>
      <c r="L4" s="39"/>
      <c r="M4" s="39"/>
      <c r="N4" s="39"/>
      <c r="O4" s="39">
        <f>SUM(C4:N4)</f>
        <v>2</v>
      </c>
    </row>
    <row r="5" spans="1:15" ht="15.75" x14ac:dyDescent="0.25">
      <c r="A5" s="61" t="s">
        <v>81</v>
      </c>
      <c r="B5" s="61" t="s">
        <v>7</v>
      </c>
      <c r="C5" s="39">
        <v>3</v>
      </c>
      <c r="D5" s="39">
        <v>2</v>
      </c>
      <c r="E5" s="39">
        <v>3</v>
      </c>
      <c r="F5" s="39">
        <v>3</v>
      </c>
      <c r="G5" s="39">
        <v>3</v>
      </c>
      <c r="H5" s="39"/>
      <c r="I5" s="39"/>
      <c r="J5" s="39"/>
      <c r="K5" s="39"/>
      <c r="L5" s="39"/>
      <c r="M5" s="39"/>
      <c r="N5" s="39"/>
      <c r="O5" s="39">
        <f>SUM(C5:N5)</f>
        <v>14</v>
      </c>
    </row>
    <row r="6" spans="1:15" ht="15.75" x14ac:dyDescent="0.25">
      <c r="A6" s="38" t="s">
        <v>10</v>
      </c>
      <c r="B6" s="38" t="s">
        <v>7</v>
      </c>
      <c r="C6" s="39">
        <v>1</v>
      </c>
      <c r="D6" s="39">
        <v>0</v>
      </c>
      <c r="E6" s="39">
        <v>1</v>
      </c>
      <c r="F6" s="39">
        <v>0</v>
      </c>
      <c r="G6" s="39">
        <v>0</v>
      </c>
      <c r="H6" s="39"/>
      <c r="I6" s="39"/>
      <c r="J6" s="39"/>
      <c r="K6" s="39"/>
      <c r="L6" s="39"/>
      <c r="M6" s="39"/>
      <c r="N6" s="39"/>
      <c r="O6" s="39">
        <f t="shared" ref="O6:O17" si="0">SUM(C6:N6)</f>
        <v>2</v>
      </c>
    </row>
    <row r="7" spans="1:15" ht="15.75" x14ac:dyDescent="0.25">
      <c r="A7" s="38" t="s">
        <v>58</v>
      </c>
      <c r="B7" s="38" t="s">
        <v>7</v>
      </c>
      <c r="C7" s="39">
        <v>1</v>
      </c>
      <c r="D7" s="39">
        <v>1</v>
      </c>
      <c r="E7" s="39">
        <v>1</v>
      </c>
      <c r="F7" s="39">
        <v>1</v>
      </c>
      <c r="G7" s="39">
        <v>0</v>
      </c>
      <c r="H7" s="39"/>
      <c r="I7" s="39"/>
      <c r="J7" s="39"/>
      <c r="K7" s="39"/>
      <c r="L7" s="39"/>
      <c r="M7" s="39"/>
      <c r="N7" s="39"/>
      <c r="O7" s="39">
        <f t="shared" si="0"/>
        <v>4</v>
      </c>
    </row>
    <row r="8" spans="1:15" ht="15.75" x14ac:dyDescent="0.25">
      <c r="A8" s="38" t="s">
        <v>15</v>
      </c>
      <c r="B8" s="38"/>
      <c r="C8" s="39">
        <v>0</v>
      </c>
      <c r="D8" s="39">
        <v>0</v>
      </c>
      <c r="E8" s="39">
        <v>0</v>
      </c>
      <c r="F8" s="39">
        <v>0</v>
      </c>
      <c r="G8" s="39">
        <v>0</v>
      </c>
      <c r="H8" s="39"/>
      <c r="I8" s="39"/>
      <c r="J8" s="39"/>
      <c r="K8" s="39"/>
      <c r="L8" s="39"/>
      <c r="M8" s="39"/>
      <c r="N8" s="39"/>
      <c r="O8" s="39">
        <f t="shared" si="0"/>
        <v>0</v>
      </c>
    </row>
    <row r="9" spans="1:15" ht="15.75" x14ac:dyDescent="0.25">
      <c r="A9" s="46" t="s">
        <v>71</v>
      </c>
      <c r="B9" s="38"/>
      <c r="C9" s="39">
        <v>1</v>
      </c>
      <c r="D9" s="39">
        <v>0</v>
      </c>
      <c r="E9" s="39">
        <v>1</v>
      </c>
      <c r="F9" s="39">
        <v>0</v>
      </c>
      <c r="G9" s="39">
        <v>2</v>
      </c>
      <c r="H9" s="39"/>
      <c r="I9" s="39"/>
      <c r="J9" s="39"/>
      <c r="K9" s="39"/>
      <c r="L9" s="39"/>
      <c r="M9" s="39"/>
      <c r="N9" s="39"/>
      <c r="O9" s="39">
        <f t="shared" si="0"/>
        <v>4</v>
      </c>
    </row>
    <row r="10" spans="1:15" ht="15.75" x14ac:dyDescent="0.25">
      <c r="A10" s="46" t="s">
        <v>19</v>
      </c>
      <c r="B10" s="38"/>
      <c r="C10" s="39">
        <v>0</v>
      </c>
      <c r="D10" s="39">
        <v>1</v>
      </c>
      <c r="E10" s="39">
        <v>0</v>
      </c>
      <c r="F10" s="39">
        <v>0</v>
      </c>
      <c r="G10" s="39">
        <v>1</v>
      </c>
      <c r="H10" s="39"/>
      <c r="I10" s="39"/>
      <c r="J10" s="39"/>
      <c r="K10" s="39"/>
      <c r="L10" s="39"/>
      <c r="M10" s="39"/>
      <c r="N10" s="39"/>
      <c r="O10" s="39">
        <f t="shared" si="0"/>
        <v>2</v>
      </c>
    </row>
    <row r="11" spans="1:15" ht="15.75" x14ac:dyDescent="0.25">
      <c r="A11" s="55" t="s">
        <v>24</v>
      </c>
      <c r="B11" s="61"/>
      <c r="C11" s="39">
        <v>0</v>
      </c>
      <c r="D11" s="39">
        <v>0</v>
      </c>
      <c r="E11" s="39">
        <v>1</v>
      </c>
      <c r="F11" s="39">
        <v>0</v>
      </c>
      <c r="G11" s="39">
        <v>0</v>
      </c>
      <c r="H11" s="39"/>
      <c r="I11" s="39"/>
      <c r="J11" s="39"/>
      <c r="K11" s="39"/>
      <c r="L11" s="39"/>
      <c r="M11" s="39"/>
      <c r="N11" s="39"/>
      <c r="O11" s="39">
        <f t="shared" si="0"/>
        <v>1</v>
      </c>
    </row>
    <row r="12" spans="1:15" ht="15.75" x14ac:dyDescent="0.25">
      <c r="A12" s="46" t="s">
        <v>25</v>
      </c>
      <c r="B12" s="38"/>
      <c r="C12" s="39">
        <v>1</v>
      </c>
      <c r="D12" s="39">
        <v>0</v>
      </c>
      <c r="E12" s="39">
        <v>0</v>
      </c>
      <c r="F12" s="39">
        <v>0</v>
      </c>
      <c r="G12" s="39">
        <v>0</v>
      </c>
      <c r="H12" s="39"/>
      <c r="I12" s="39"/>
      <c r="J12" s="39"/>
      <c r="K12" s="39"/>
      <c r="L12" s="39"/>
      <c r="M12" s="39"/>
      <c r="N12" s="39"/>
      <c r="O12" s="39">
        <f t="shared" si="0"/>
        <v>1</v>
      </c>
    </row>
    <row r="13" spans="1:15" ht="15.75" x14ac:dyDescent="0.25">
      <c r="A13" s="55" t="s">
        <v>28</v>
      </c>
      <c r="B13" s="54"/>
      <c r="C13" s="39">
        <v>0</v>
      </c>
      <c r="D13" s="39">
        <v>0</v>
      </c>
      <c r="E13" s="39">
        <v>0</v>
      </c>
      <c r="F13" s="39">
        <v>0</v>
      </c>
      <c r="G13" s="39">
        <v>0</v>
      </c>
      <c r="H13" s="39"/>
      <c r="I13" s="39"/>
      <c r="J13" s="39"/>
      <c r="K13" s="39"/>
      <c r="L13" s="39"/>
      <c r="M13" s="39"/>
      <c r="N13" s="39"/>
      <c r="O13" s="39">
        <f t="shared" si="0"/>
        <v>0</v>
      </c>
    </row>
    <row r="14" spans="1:15" ht="15.75" x14ac:dyDescent="0.25">
      <c r="A14" s="52" t="s">
        <v>29</v>
      </c>
      <c r="B14" s="38"/>
      <c r="C14" s="39">
        <v>0</v>
      </c>
      <c r="D14" s="39">
        <v>0</v>
      </c>
      <c r="E14" s="39">
        <v>1</v>
      </c>
      <c r="F14" s="39">
        <v>0</v>
      </c>
      <c r="G14" s="39">
        <v>0</v>
      </c>
      <c r="H14" s="39"/>
      <c r="I14" s="39"/>
      <c r="J14" s="39"/>
      <c r="K14" s="39"/>
      <c r="L14" s="39"/>
      <c r="M14" s="39"/>
      <c r="N14" s="39"/>
      <c r="O14" s="39">
        <f t="shared" si="0"/>
        <v>1</v>
      </c>
    </row>
    <row r="15" spans="1:15" ht="15.75" x14ac:dyDescent="0.25">
      <c r="A15" s="52" t="s">
        <v>30</v>
      </c>
      <c r="B15" s="38"/>
      <c r="C15" s="39">
        <v>2</v>
      </c>
      <c r="D15" s="39">
        <v>0</v>
      </c>
      <c r="E15" s="39">
        <v>1</v>
      </c>
      <c r="F15" s="39">
        <v>1</v>
      </c>
      <c r="G15" s="39">
        <v>1</v>
      </c>
      <c r="H15" s="39"/>
      <c r="I15" s="39"/>
      <c r="J15" s="39"/>
      <c r="K15" s="39"/>
      <c r="L15" s="39"/>
      <c r="M15" s="39"/>
      <c r="N15" s="39"/>
      <c r="O15" s="39">
        <f t="shared" si="0"/>
        <v>5</v>
      </c>
    </row>
    <row r="16" spans="1:15" ht="15.75" x14ac:dyDescent="0.25">
      <c r="A16" s="52" t="s">
        <v>33</v>
      </c>
      <c r="B16" s="38"/>
      <c r="C16" s="39">
        <v>1</v>
      </c>
      <c r="D16" s="39">
        <v>0</v>
      </c>
      <c r="E16" s="39">
        <v>0</v>
      </c>
      <c r="F16" s="39">
        <v>0</v>
      </c>
      <c r="G16" s="39">
        <v>2</v>
      </c>
      <c r="H16" s="39"/>
      <c r="I16" s="39"/>
      <c r="J16" s="39"/>
      <c r="K16" s="39"/>
      <c r="L16" s="39"/>
      <c r="M16" s="39"/>
      <c r="N16" s="39"/>
      <c r="O16" s="39">
        <f t="shared" si="0"/>
        <v>3</v>
      </c>
    </row>
    <row r="17" spans="1:15" ht="15.75" x14ac:dyDescent="0.25">
      <c r="A17" s="52" t="s">
        <v>34</v>
      </c>
      <c r="B17" s="61"/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/>
      <c r="I17" s="39"/>
      <c r="J17" s="39"/>
      <c r="K17" s="39"/>
      <c r="L17" s="39"/>
      <c r="M17" s="39"/>
      <c r="N17" s="39"/>
      <c r="O17" s="39">
        <f t="shared" si="0"/>
        <v>0</v>
      </c>
    </row>
    <row r="18" spans="1:15" ht="15.75" x14ac:dyDescent="0.25">
      <c r="A18" s="37" t="s">
        <v>36</v>
      </c>
      <c r="B18" s="37"/>
      <c r="C18" s="40">
        <f>SUM(C4:C17)</f>
        <v>10</v>
      </c>
      <c r="D18" s="40">
        <f t="shared" ref="D18:O18" si="1">SUM(D4:D17)</f>
        <v>4</v>
      </c>
      <c r="E18" s="40">
        <f t="shared" si="1"/>
        <v>9</v>
      </c>
      <c r="F18" s="40">
        <f t="shared" si="1"/>
        <v>5</v>
      </c>
      <c r="G18" s="40">
        <f t="shared" si="1"/>
        <v>11</v>
      </c>
      <c r="H18" s="40">
        <f t="shared" si="1"/>
        <v>0</v>
      </c>
      <c r="I18" s="40">
        <f t="shared" si="1"/>
        <v>0</v>
      </c>
      <c r="J18" s="40">
        <f t="shared" si="1"/>
        <v>0</v>
      </c>
      <c r="K18" s="40">
        <f t="shared" si="1"/>
        <v>0</v>
      </c>
      <c r="L18" s="40">
        <f t="shared" si="1"/>
        <v>0</v>
      </c>
      <c r="M18" s="40">
        <f t="shared" si="1"/>
        <v>0</v>
      </c>
      <c r="N18" s="40">
        <f>SUM(N4:N17)</f>
        <v>0</v>
      </c>
      <c r="O18" s="40">
        <f t="shared" si="1"/>
        <v>39</v>
      </c>
    </row>
  </sheetData>
  <pageMargins left="0.7" right="0.7" top="0.75" bottom="0.75" header="0.3" footer="0.3"/>
  <pageSetup paperSize="9" scale="9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"/>
  <sheetViews>
    <sheetView zoomScale="80" zoomScaleNormal="80" workbookViewId="0">
      <selection activeCell="N8" sqref="N8"/>
    </sheetView>
  </sheetViews>
  <sheetFormatPr defaultColWidth="22.7109375" defaultRowHeight="15" x14ac:dyDescent="0.25"/>
  <cols>
    <col min="1" max="2" width="21.140625" style="4" customWidth="1"/>
    <col min="3" max="14" width="13.7109375" style="4" customWidth="1"/>
    <col min="15" max="15" width="12.140625" style="4" customWidth="1"/>
    <col min="16" max="20" width="13.7109375" style="4" customWidth="1"/>
    <col min="21" max="16384" width="22.7109375" style="4"/>
  </cols>
  <sheetData>
    <row r="1" spans="1:15" ht="15.75" x14ac:dyDescent="0.25">
      <c r="A1" s="36" t="s">
        <v>63</v>
      </c>
      <c r="B1" s="36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15.75" x14ac:dyDescent="0.25">
      <c r="A2" s="36"/>
      <c r="B2" s="36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15.75" x14ac:dyDescent="0.25">
      <c r="A3" s="37" t="s">
        <v>1</v>
      </c>
      <c r="B3" s="44" t="s">
        <v>50</v>
      </c>
      <c r="C3" s="44">
        <v>42736</v>
      </c>
      <c r="D3" s="44">
        <v>42767</v>
      </c>
      <c r="E3" s="44">
        <v>42795</v>
      </c>
      <c r="F3" s="44">
        <v>42826</v>
      </c>
      <c r="G3" s="44">
        <v>42856</v>
      </c>
      <c r="H3" s="44">
        <v>42887</v>
      </c>
      <c r="I3" s="44">
        <v>42917</v>
      </c>
      <c r="J3" s="44">
        <v>42948</v>
      </c>
      <c r="K3" s="44">
        <v>42979</v>
      </c>
      <c r="L3" s="44">
        <v>43009</v>
      </c>
      <c r="M3" s="44">
        <v>43040</v>
      </c>
      <c r="N3" s="44">
        <v>42705</v>
      </c>
      <c r="O3" s="44" t="s">
        <v>60</v>
      </c>
    </row>
    <row r="4" spans="1:15" ht="15.75" x14ac:dyDescent="0.25">
      <c r="A4" s="37"/>
      <c r="B4" s="183"/>
      <c r="C4" s="183">
        <v>0</v>
      </c>
      <c r="D4" s="183">
        <v>0</v>
      </c>
      <c r="E4" s="183">
        <v>0</v>
      </c>
      <c r="F4" s="183">
        <v>0</v>
      </c>
      <c r="G4" s="183"/>
      <c r="H4" s="183"/>
      <c r="I4" s="183"/>
      <c r="J4" s="183"/>
      <c r="K4" s="183"/>
      <c r="L4" s="183"/>
      <c r="M4" s="183"/>
      <c r="N4" s="183"/>
      <c r="O4" s="183"/>
    </row>
    <row r="5" spans="1:15" ht="15.75" x14ac:dyDescent="0.25">
      <c r="A5" s="37" t="s">
        <v>36</v>
      </c>
      <c r="B5" s="184"/>
      <c r="C5" s="183">
        <f>SUM(C4)</f>
        <v>0</v>
      </c>
      <c r="D5" s="183">
        <f t="shared" ref="D5:N5" si="0">SUM(D4)</f>
        <v>0</v>
      </c>
      <c r="E5" s="183">
        <f t="shared" si="0"/>
        <v>0</v>
      </c>
      <c r="F5" s="183">
        <f t="shared" si="0"/>
        <v>0</v>
      </c>
      <c r="G5" s="183">
        <f t="shared" si="0"/>
        <v>0</v>
      </c>
      <c r="H5" s="183">
        <f t="shared" si="0"/>
        <v>0</v>
      </c>
      <c r="I5" s="183">
        <f t="shared" si="0"/>
        <v>0</v>
      </c>
      <c r="J5" s="183">
        <f t="shared" si="0"/>
        <v>0</v>
      </c>
      <c r="K5" s="183">
        <f t="shared" si="0"/>
        <v>0</v>
      </c>
      <c r="L5" s="183">
        <f t="shared" si="0"/>
        <v>0</v>
      </c>
      <c r="M5" s="183">
        <f t="shared" si="0"/>
        <v>0</v>
      </c>
      <c r="N5" s="183">
        <f t="shared" si="0"/>
        <v>0</v>
      </c>
      <c r="O5" s="183">
        <f>SUM(O4)</f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workbookViewId="0">
      <selection activeCell="G17" sqref="G17"/>
    </sheetView>
  </sheetViews>
  <sheetFormatPr defaultRowHeight="15" x14ac:dyDescent="0.25"/>
  <cols>
    <col min="1" max="1" width="27" customWidth="1"/>
    <col min="2" max="2" width="12" customWidth="1"/>
    <col min="3" max="14" width="9.28515625" customWidth="1"/>
  </cols>
  <sheetData>
    <row r="1" spans="1:15" x14ac:dyDescent="0.25">
      <c r="A1" t="s">
        <v>97</v>
      </c>
    </row>
    <row r="2" spans="1:15" ht="25.5" x14ac:dyDescent="0.25">
      <c r="A2" s="177" t="s">
        <v>1</v>
      </c>
      <c r="B2" s="178" t="s">
        <v>50</v>
      </c>
      <c r="C2" s="42">
        <v>42736</v>
      </c>
      <c r="D2" s="42">
        <v>42767</v>
      </c>
      <c r="E2" s="42">
        <v>42795</v>
      </c>
      <c r="F2" s="42">
        <v>42826</v>
      </c>
      <c r="G2" s="42">
        <v>42856</v>
      </c>
      <c r="H2" s="42">
        <v>42887</v>
      </c>
      <c r="I2" s="42">
        <v>42917</v>
      </c>
      <c r="J2" s="42">
        <v>42948</v>
      </c>
      <c r="K2" s="42">
        <v>42979</v>
      </c>
      <c r="L2" s="42">
        <v>43009</v>
      </c>
      <c r="M2" s="42">
        <v>43040</v>
      </c>
      <c r="N2" s="42">
        <v>43070</v>
      </c>
      <c r="O2" s="42" t="s">
        <v>60</v>
      </c>
    </row>
    <row r="3" spans="1:15" x14ac:dyDescent="0.25">
      <c r="A3" s="253" t="s">
        <v>4</v>
      </c>
      <c r="B3" s="179" t="s">
        <v>4</v>
      </c>
      <c r="C3" s="34">
        <v>0</v>
      </c>
      <c r="D3" s="34">
        <v>0</v>
      </c>
      <c r="E3" s="57">
        <v>0</v>
      </c>
      <c r="F3" s="34">
        <v>0</v>
      </c>
      <c r="G3" s="34">
        <v>0</v>
      </c>
      <c r="H3" s="57"/>
      <c r="I3" s="57"/>
      <c r="J3" s="57"/>
      <c r="K3" s="57"/>
      <c r="L3" s="57"/>
      <c r="M3" s="57"/>
      <c r="N3" s="57"/>
      <c r="O3" s="34">
        <f>SUM(C3:N3)</f>
        <v>0</v>
      </c>
    </row>
    <row r="4" spans="1:15" x14ac:dyDescent="0.25">
      <c r="A4" s="254"/>
      <c r="B4" s="179" t="s">
        <v>5</v>
      </c>
      <c r="C4" s="34">
        <v>0</v>
      </c>
      <c r="D4" s="34">
        <v>0</v>
      </c>
      <c r="E4" s="57">
        <v>0</v>
      </c>
      <c r="F4" s="34">
        <v>0</v>
      </c>
      <c r="G4" s="34">
        <v>0</v>
      </c>
      <c r="H4" s="57"/>
      <c r="I4" s="57"/>
      <c r="J4" s="57"/>
      <c r="K4" s="57"/>
      <c r="L4" s="57"/>
      <c r="M4" s="57"/>
      <c r="N4" s="57"/>
      <c r="O4" s="34">
        <f t="shared" ref="O4:O40" si="0">SUM(C4:N4)</f>
        <v>0</v>
      </c>
    </row>
    <row r="5" spans="1:15" x14ac:dyDescent="0.25">
      <c r="A5" s="179" t="s">
        <v>6</v>
      </c>
      <c r="B5" s="179" t="s">
        <v>7</v>
      </c>
      <c r="C5" s="34">
        <v>0</v>
      </c>
      <c r="D5" s="34">
        <v>0</v>
      </c>
      <c r="E5" s="57">
        <v>0</v>
      </c>
      <c r="F5" s="34">
        <v>0</v>
      </c>
      <c r="G5" s="34">
        <v>0</v>
      </c>
      <c r="H5" s="57"/>
      <c r="I5" s="57"/>
      <c r="J5" s="57"/>
      <c r="K5" s="57"/>
      <c r="L5" s="57"/>
      <c r="M5" s="57"/>
      <c r="N5" s="57"/>
      <c r="O5" s="34">
        <f t="shared" si="0"/>
        <v>0</v>
      </c>
    </row>
    <row r="6" spans="1:15" x14ac:dyDescent="0.25">
      <c r="A6" s="179" t="s">
        <v>8</v>
      </c>
      <c r="B6" s="179" t="s">
        <v>7</v>
      </c>
      <c r="C6" s="34">
        <v>0</v>
      </c>
      <c r="D6" s="34">
        <v>0</v>
      </c>
      <c r="E6" s="57">
        <v>0</v>
      </c>
      <c r="F6" s="34">
        <v>0</v>
      </c>
      <c r="G6" s="34">
        <v>0</v>
      </c>
      <c r="H6" s="57"/>
      <c r="I6" s="57"/>
      <c r="J6" s="57"/>
      <c r="K6" s="57"/>
      <c r="L6" s="57"/>
      <c r="M6" s="57"/>
      <c r="N6" s="57"/>
      <c r="O6" s="34">
        <f t="shared" si="0"/>
        <v>0</v>
      </c>
    </row>
    <row r="7" spans="1:15" x14ac:dyDescent="0.25">
      <c r="A7" s="179" t="s">
        <v>9</v>
      </c>
      <c r="B7" s="179" t="s">
        <v>7</v>
      </c>
      <c r="C7" s="34">
        <v>0</v>
      </c>
      <c r="D7" s="34">
        <v>0</v>
      </c>
      <c r="E7" s="57">
        <v>0</v>
      </c>
      <c r="F7" s="34">
        <v>0</v>
      </c>
      <c r="G7" s="34">
        <v>0</v>
      </c>
      <c r="H7" s="57"/>
      <c r="I7" s="57"/>
      <c r="J7" s="57"/>
      <c r="K7" s="57"/>
      <c r="L7" s="57"/>
      <c r="M7" s="57"/>
      <c r="N7" s="57"/>
      <c r="O7" s="34">
        <f t="shared" si="0"/>
        <v>0</v>
      </c>
    </row>
    <row r="8" spans="1:15" x14ac:dyDescent="0.25">
      <c r="A8" s="179" t="s">
        <v>82</v>
      </c>
      <c r="B8" s="180" t="s">
        <v>7</v>
      </c>
      <c r="C8" s="34">
        <v>0</v>
      </c>
      <c r="D8" s="34">
        <v>0</v>
      </c>
      <c r="E8" s="57">
        <v>0</v>
      </c>
      <c r="F8" s="34">
        <v>0</v>
      </c>
      <c r="G8" s="34">
        <v>0</v>
      </c>
      <c r="H8" s="34"/>
      <c r="I8" s="34"/>
      <c r="J8" s="34"/>
      <c r="K8" s="34"/>
      <c r="L8" s="57"/>
      <c r="M8" s="57"/>
      <c r="N8" s="57"/>
      <c r="O8" s="34">
        <f t="shared" si="0"/>
        <v>0</v>
      </c>
    </row>
    <row r="9" spans="1:15" x14ac:dyDescent="0.25">
      <c r="A9" s="179" t="s">
        <v>10</v>
      </c>
      <c r="B9" s="180" t="s">
        <v>7</v>
      </c>
      <c r="C9" s="34">
        <v>0</v>
      </c>
      <c r="D9" s="34">
        <v>0</v>
      </c>
      <c r="E9" s="57">
        <v>0</v>
      </c>
      <c r="F9" s="34">
        <v>0</v>
      </c>
      <c r="G9" s="34">
        <v>0</v>
      </c>
      <c r="H9" s="34"/>
      <c r="I9" s="57"/>
      <c r="J9" s="57"/>
      <c r="K9" s="34"/>
      <c r="L9" s="57"/>
      <c r="M9" s="57"/>
      <c r="N9" s="57"/>
      <c r="O9" s="34">
        <f t="shared" si="0"/>
        <v>0</v>
      </c>
    </row>
    <row r="10" spans="1:15" x14ac:dyDescent="0.25">
      <c r="A10" s="197" t="s">
        <v>69</v>
      </c>
      <c r="B10" s="179" t="s">
        <v>7</v>
      </c>
      <c r="C10" s="34">
        <v>0</v>
      </c>
      <c r="D10" s="34">
        <v>0</v>
      </c>
      <c r="E10" s="57">
        <v>25</v>
      </c>
      <c r="F10" s="34">
        <v>17</v>
      </c>
      <c r="G10" s="34">
        <v>16</v>
      </c>
      <c r="H10" s="57"/>
      <c r="I10" s="57"/>
      <c r="J10" s="57"/>
      <c r="K10" s="57"/>
      <c r="L10" s="57"/>
      <c r="M10" s="57"/>
      <c r="N10" s="57"/>
      <c r="O10" s="34">
        <f t="shared" si="0"/>
        <v>58</v>
      </c>
    </row>
    <row r="11" spans="1:15" x14ac:dyDescent="0.25">
      <c r="A11" s="197" t="s">
        <v>70</v>
      </c>
      <c r="B11" s="179" t="s">
        <v>7</v>
      </c>
      <c r="C11" s="34">
        <v>0</v>
      </c>
      <c r="D11" s="34">
        <v>0</v>
      </c>
      <c r="E11" s="57">
        <v>0</v>
      </c>
      <c r="F11" s="34">
        <v>0</v>
      </c>
      <c r="G11" s="34">
        <v>0</v>
      </c>
      <c r="H11" s="57"/>
      <c r="I11" s="57"/>
      <c r="J11" s="57"/>
      <c r="K11" s="57"/>
      <c r="L11" s="57"/>
      <c r="M11" s="57"/>
      <c r="N11" s="57"/>
      <c r="O11" s="34">
        <f t="shared" si="0"/>
        <v>0</v>
      </c>
    </row>
    <row r="12" spans="1:15" x14ac:dyDescent="0.25">
      <c r="A12" s="179" t="s">
        <v>59</v>
      </c>
      <c r="B12" s="179" t="s">
        <v>7</v>
      </c>
      <c r="C12" s="34">
        <v>0</v>
      </c>
      <c r="D12" s="34">
        <v>0</v>
      </c>
      <c r="E12" s="57">
        <v>0</v>
      </c>
      <c r="F12" s="34">
        <v>0</v>
      </c>
      <c r="G12" s="34">
        <v>0</v>
      </c>
      <c r="H12" s="57"/>
      <c r="I12" s="57"/>
      <c r="J12" s="57"/>
      <c r="K12" s="57"/>
      <c r="L12" s="57"/>
      <c r="M12" s="57"/>
      <c r="N12" s="57"/>
      <c r="O12" s="34">
        <f t="shared" si="0"/>
        <v>0</v>
      </c>
    </row>
    <row r="13" spans="1:15" x14ac:dyDescent="0.25">
      <c r="A13" s="179" t="s">
        <v>13</v>
      </c>
      <c r="B13" s="179" t="s">
        <v>7</v>
      </c>
      <c r="C13" s="34">
        <v>0</v>
      </c>
      <c r="D13" s="34">
        <v>0</v>
      </c>
      <c r="E13" s="57">
        <v>0</v>
      </c>
      <c r="F13" s="34">
        <v>0</v>
      </c>
      <c r="G13" s="34">
        <v>0</v>
      </c>
      <c r="H13" s="57"/>
      <c r="I13" s="57"/>
      <c r="J13" s="57"/>
      <c r="K13" s="57"/>
      <c r="L13" s="57"/>
      <c r="M13" s="57"/>
      <c r="N13" s="57"/>
      <c r="O13" s="34">
        <f t="shared" si="0"/>
        <v>0</v>
      </c>
    </row>
    <row r="14" spans="1:15" x14ac:dyDescent="0.25">
      <c r="A14" s="179" t="s">
        <v>14</v>
      </c>
      <c r="B14" s="179" t="s">
        <v>7</v>
      </c>
      <c r="C14" s="34">
        <v>0</v>
      </c>
      <c r="D14" s="34">
        <v>0</v>
      </c>
      <c r="E14" s="57">
        <v>0</v>
      </c>
      <c r="F14" s="34">
        <v>0</v>
      </c>
      <c r="G14" s="34">
        <v>0</v>
      </c>
      <c r="H14" s="57"/>
      <c r="I14" s="57"/>
      <c r="J14" s="57"/>
      <c r="K14" s="57"/>
      <c r="L14" s="57"/>
      <c r="M14" s="57"/>
      <c r="N14" s="57"/>
      <c r="O14" s="34">
        <f t="shared" si="0"/>
        <v>0</v>
      </c>
    </row>
    <row r="15" spans="1:15" x14ac:dyDescent="0.25">
      <c r="A15" s="179" t="s">
        <v>15</v>
      </c>
      <c r="B15" s="179" t="s">
        <v>7</v>
      </c>
      <c r="C15" s="34">
        <v>0</v>
      </c>
      <c r="D15" s="34">
        <v>0</v>
      </c>
      <c r="E15" s="57">
        <v>0</v>
      </c>
      <c r="F15" s="34">
        <v>0</v>
      </c>
      <c r="G15" s="34">
        <v>0</v>
      </c>
      <c r="H15" s="57"/>
      <c r="I15" s="57"/>
      <c r="J15" s="57"/>
      <c r="K15" s="57"/>
      <c r="L15" s="57"/>
      <c r="M15" s="57"/>
      <c r="N15" s="57"/>
      <c r="O15" s="34">
        <f t="shared" si="0"/>
        <v>0</v>
      </c>
    </row>
    <row r="16" spans="1:15" x14ac:dyDescent="0.25">
      <c r="A16" s="179" t="s">
        <v>16</v>
      </c>
      <c r="B16" s="179" t="s">
        <v>7</v>
      </c>
      <c r="C16" s="34">
        <v>0</v>
      </c>
      <c r="D16" s="34">
        <v>0</v>
      </c>
      <c r="E16" s="57">
        <v>0</v>
      </c>
      <c r="F16" s="34">
        <v>0</v>
      </c>
      <c r="G16" s="34">
        <v>0</v>
      </c>
      <c r="H16" s="57"/>
      <c r="I16" s="57"/>
      <c r="J16" s="57"/>
      <c r="K16" s="57"/>
      <c r="L16" s="57"/>
      <c r="M16" s="57"/>
      <c r="N16" s="57"/>
      <c r="O16" s="34">
        <f t="shared" si="0"/>
        <v>0</v>
      </c>
    </row>
    <row r="17" spans="1:15" x14ac:dyDescent="0.25">
      <c r="A17" s="179" t="s">
        <v>17</v>
      </c>
      <c r="B17" s="179" t="s">
        <v>7</v>
      </c>
      <c r="C17" s="34">
        <v>0</v>
      </c>
      <c r="D17" s="34">
        <v>0</v>
      </c>
      <c r="E17" s="57">
        <v>24</v>
      </c>
      <c r="F17" s="34">
        <v>12</v>
      </c>
      <c r="G17" s="34">
        <v>24</v>
      </c>
      <c r="H17" s="57"/>
      <c r="I17" s="57"/>
      <c r="J17" s="57"/>
      <c r="K17" s="57"/>
      <c r="L17" s="57"/>
      <c r="M17" s="57"/>
      <c r="N17" s="57"/>
      <c r="O17" s="34">
        <f t="shared" si="0"/>
        <v>60</v>
      </c>
    </row>
    <row r="18" spans="1:15" x14ac:dyDescent="0.25">
      <c r="A18" s="179" t="s">
        <v>93</v>
      </c>
      <c r="B18" s="179" t="s">
        <v>7</v>
      </c>
      <c r="C18" s="34">
        <v>0</v>
      </c>
      <c r="D18" s="34">
        <v>0</v>
      </c>
      <c r="E18" s="57">
        <v>0</v>
      </c>
      <c r="F18" s="34">
        <v>0</v>
      </c>
      <c r="G18" s="34">
        <v>0</v>
      </c>
      <c r="H18" s="57"/>
      <c r="I18" s="57"/>
      <c r="J18" s="57"/>
      <c r="K18" s="57"/>
      <c r="L18" s="57"/>
      <c r="M18" s="57"/>
      <c r="N18" s="57"/>
      <c r="O18" s="34">
        <f t="shared" si="0"/>
        <v>0</v>
      </c>
    </row>
    <row r="19" spans="1:15" x14ac:dyDescent="0.25">
      <c r="A19" s="179" t="s">
        <v>71</v>
      </c>
      <c r="B19" s="179" t="s">
        <v>7</v>
      </c>
      <c r="C19" s="34">
        <v>0</v>
      </c>
      <c r="D19" s="34">
        <v>0</v>
      </c>
      <c r="E19" s="57">
        <v>0</v>
      </c>
      <c r="F19" s="34">
        <v>0</v>
      </c>
      <c r="G19" s="34">
        <v>0</v>
      </c>
      <c r="H19" s="57"/>
      <c r="I19" s="57"/>
      <c r="J19" s="57"/>
      <c r="K19" s="57"/>
      <c r="L19" s="57"/>
      <c r="M19" s="57"/>
      <c r="N19" s="57"/>
      <c r="O19" s="34">
        <f t="shared" si="0"/>
        <v>0</v>
      </c>
    </row>
    <row r="20" spans="1:15" x14ac:dyDescent="0.25">
      <c r="A20" s="179" t="s">
        <v>18</v>
      </c>
      <c r="B20" s="179" t="s">
        <v>57</v>
      </c>
      <c r="C20" s="34">
        <v>0</v>
      </c>
      <c r="D20" s="34">
        <v>0</v>
      </c>
      <c r="E20" s="57">
        <v>0</v>
      </c>
      <c r="F20" s="34">
        <v>0</v>
      </c>
      <c r="G20" s="34">
        <v>0</v>
      </c>
      <c r="H20" s="57"/>
      <c r="I20" s="57"/>
      <c r="J20" s="57"/>
      <c r="K20" s="57"/>
      <c r="L20" s="57"/>
      <c r="M20" s="57"/>
      <c r="N20" s="57"/>
      <c r="O20" s="34">
        <f t="shared" si="0"/>
        <v>0</v>
      </c>
    </row>
    <row r="21" spans="1:15" x14ac:dyDescent="0.25">
      <c r="A21" s="179"/>
      <c r="B21" s="179" t="s">
        <v>18</v>
      </c>
      <c r="C21" s="34">
        <v>0</v>
      </c>
      <c r="D21" s="34">
        <v>0</v>
      </c>
      <c r="E21" s="57">
        <v>0</v>
      </c>
      <c r="F21" s="34">
        <v>0</v>
      </c>
      <c r="G21" s="34">
        <v>0</v>
      </c>
      <c r="H21" s="57"/>
      <c r="I21" s="57"/>
      <c r="J21" s="57"/>
      <c r="K21" s="57"/>
      <c r="L21" s="57"/>
      <c r="M21" s="57"/>
      <c r="N21" s="57"/>
      <c r="O21" s="34">
        <f t="shared" si="0"/>
        <v>0</v>
      </c>
    </row>
    <row r="22" spans="1:15" x14ac:dyDescent="0.25">
      <c r="A22" s="179" t="s">
        <v>19</v>
      </c>
      <c r="B22" s="179" t="s">
        <v>7</v>
      </c>
      <c r="C22" s="34">
        <v>0</v>
      </c>
      <c r="D22" s="34">
        <v>0</v>
      </c>
      <c r="E22" s="57">
        <v>0</v>
      </c>
      <c r="F22" s="34">
        <v>0</v>
      </c>
      <c r="G22" s="34">
        <v>0</v>
      </c>
      <c r="H22" s="57"/>
      <c r="I22" s="57"/>
      <c r="J22" s="57"/>
      <c r="K22" s="57"/>
      <c r="L22" s="57"/>
      <c r="M22" s="57"/>
      <c r="N22" s="57"/>
      <c r="O22" s="34">
        <f t="shared" si="0"/>
        <v>0</v>
      </c>
    </row>
    <row r="23" spans="1:15" x14ac:dyDescent="0.25">
      <c r="A23" s="179" t="s">
        <v>20</v>
      </c>
      <c r="B23" s="179" t="s">
        <v>7</v>
      </c>
      <c r="C23" s="34">
        <v>0</v>
      </c>
      <c r="D23" s="34">
        <v>0</v>
      </c>
      <c r="E23" s="57">
        <v>0</v>
      </c>
      <c r="F23" s="34">
        <v>0</v>
      </c>
      <c r="G23" s="34">
        <v>0</v>
      </c>
      <c r="H23" s="57"/>
      <c r="I23" s="57"/>
      <c r="J23" s="57"/>
      <c r="K23" s="57"/>
      <c r="L23" s="57"/>
      <c r="M23" s="57"/>
      <c r="N23" s="57"/>
      <c r="O23" s="34">
        <f t="shared" si="0"/>
        <v>0</v>
      </c>
    </row>
    <row r="24" spans="1:15" x14ac:dyDescent="0.25">
      <c r="A24" s="179" t="s">
        <v>21</v>
      </c>
      <c r="B24" s="179" t="s">
        <v>7</v>
      </c>
      <c r="C24" s="34">
        <v>0</v>
      </c>
      <c r="D24" s="34">
        <v>0</v>
      </c>
      <c r="E24" s="57">
        <v>0</v>
      </c>
      <c r="F24" s="34">
        <v>0</v>
      </c>
      <c r="G24" s="34">
        <v>0</v>
      </c>
      <c r="H24" s="57"/>
      <c r="I24" s="57"/>
      <c r="J24" s="57"/>
      <c r="K24" s="57"/>
      <c r="L24" s="57"/>
      <c r="M24" s="57"/>
      <c r="N24" s="57"/>
      <c r="O24" s="34">
        <f t="shared" si="0"/>
        <v>0</v>
      </c>
    </row>
    <row r="25" spans="1:15" x14ac:dyDescent="0.25">
      <c r="A25" s="179" t="s">
        <v>22</v>
      </c>
      <c r="B25" s="179" t="s">
        <v>54</v>
      </c>
      <c r="C25" s="34">
        <v>0</v>
      </c>
      <c r="D25" s="34">
        <v>0</v>
      </c>
      <c r="E25" s="57">
        <v>0</v>
      </c>
      <c r="F25" s="34">
        <v>0</v>
      </c>
      <c r="G25" s="34">
        <v>0</v>
      </c>
      <c r="H25" s="57"/>
      <c r="I25" s="57"/>
      <c r="J25" s="57"/>
      <c r="K25" s="57"/>
      <c r="L25" s="57"/>
      <c r="M25" s="57"/>
      <c r="N25" s="57"/>
      <c r="O25" s="34">
        <f t="shared" si="0"/>
        <v>0</v>
      </c>
    </row>
    <row r="26" spans="1:15" x14ac:dyDescent="0.25">
      <c r="A26" s="179"/>
      <c r="B26" s="179" t="s">
        <v>22</v>
      </c>
      <c r="C26" s="34">
        <v>0</v>
      </c>
      <c r="D26" s="34">
        <v>0</v>
      </c>
      <c r="E26" s="57">
        <v>0</v>
      </c>
      <c r="F26" s="34">
        <v>0</v>
      </c>
      <c r="G26" s="34">
        <v>0</v>
      </c>
      <c r="H26" s="57"/>
      <c r="I26" s="57"/>
      <c r="J26" s="57"/>
      <c r="K26" s="57"/>
      <c r="L26" s="57"/>
      <c r="M26" s="57"/>
      <c r="N26" s="57"/>
      <c r="O26" s="34">
        <f t="shared" si="0"/>
        <v>0</v>
      </c>
    </row>
    <row r="27" spans="1:15" x14ac:dyDescent="0.25">
      <c r="A27" s="179" t="s">
        <v>23</v>
      </c>
      <c r="B27" s="179" t="s">
        <v>7</v>
      </c>
      <c r="C27" s="34">
        <v>0</v>
      </c>
      <c r="D27" s="34">
        <v>0</v>
      </c>
      <c r="E27" s="57">
        <v>0</v>
      </c>
      <c r="F27" s="34">
        <v>0</v>
      </c>
      <c r="G27" s="34">
        <v>0</v>
      </c>
      <c r="H27" s="57"/>
      <c r="I27" s="57"/>
      <c r="J27" s="57"/>
      <c r="K27" s="57"/>
      <c r="L27" s="57"/>
      <c r="M27" s="57"/>
      <c r="N27" s="57"/>
      <c r="O27" s="34">
        <f t="shared" si="0"/>
        <v>0</v>
      </c>
    </row>
    <row r="28" spans="1:15" x14ac:dyDescent="0.25">
      <c r="A28" s="179" t="s">
        <v>24</v>
      </c>
      <c r="B28" s="179" t="s">
        <v>7</v>
      </c>
      <c r="C28" s="34">
        <v>0</v>
      </c>
      <c r="D28" s="34">
        <v>0</v>
      </c>
      <c r="E28" s="57">
        <v>0</v>
      </c>
      <c r="F28" s="34">
        <v>0</v>
      </c>
      <c r="G28" s="34">
        <v>0</v>
      </c>
      <c r="H28" s="57"/>
      <c r="I28" s="57"/>
      <c r="J28" s="57"/>
      <c r="K28" s="57"/>
      <c r="L28" s="57"/>
      <c r="M28" s="57"/>
      <c r="N28" s="57"/>
      <c r="O28" s="34">
        <f t="shared" si="0"/>
        <v>0</v>
      </c>
    </row>
    <row r="29" spans="1:15" x14ac:dyDescent="0.25">
      <c r="A29" s="179" t="s">
        <v>25</v>
      </c>
      <c r="B29" s="179" t="s">
        <v>7</v>
      </c>
      <c r="C29" s="34">
        <v>0</v>
      </c>
      <c r="D29" s="34">
        <v>0</v>
      </c>
      <c r="E29" s="57">
        <v>0</v>
      </c>
      <c r="F29" s="34">
        <v>0</v>
      </c>
      <c r="G29" s="34">
        <v>0</v>
      </c>
      <c r="H29" s="57"/>
      <c r="I29" s="57"/>
      <c r="J29" s="57"/>
      <c r="K29" s="57"/>
      <c r="L29" s="57"/>
      <c r="M29" s="57"/>
      <c r="N29" s="57"/>
      <c r="O29" s="34">
        <f t="shared" si="0"/>
        <v>0</v>
      </c>
    </row>
    <row r="30" spans="1:15" x14ac:dyDescent="0.25">
      <c r="A30" s="179" t="s">
        <v>26</v>
      </c>
      <c r="B30" s="179" t="s">
        <v>7</v>
      </c>
      <c r="C30" s="34">
        <v>0</v>
      </c>
      <c r="D30" s="34">
        <v>0</v>
      </c>
      <c r="E30" s="57">
        <v>0</v>
      </c>
      <c r="F30" s="34">
        <v>0</v>
      </c>
      <c r="G30" s="34">
        <v>0</v>
      </c>
      <c r="H30" s="57"/>
      <c r="I30" s="57"/>
      <c r="J30" s="57"/>
      <c r="K30" s="57"/>
      <c r="L30" s="57"/>
      <c r="M30" s="57"/>
      <c r="N30" s="57"/>
      <c r="O30" s="34">
        <f t="shared" si="0"/>
        <v>0</v>
      </c>
    </row>
    <row r="31" spans="1:15" x14ac:dyDescent="0.25">
      <c r="A31" s="179" t="s">
        <v>53</v>
      </c>
      <c r="B31" s="179" t="s">
        <v>7</v>
      </c>
      <c r="C31" s="34">
        <v>0</v>
      </c>
      <c r="D31" s="34">
        <v>0</v>
      </c>
      <c r="E31" s="57">
        <v>0</v>
      </c>
      <c r="F31" s="34">
        <v>0</v>
      </c>
      <c r="G31" s="34">
        <v>0</v>
      </c>
      <c r="H31" s="57"/>
      <c r="I31" s="57"/>
      <c r="J31" s="57"/>
      <c r="K31" s="57"/>
      <c r="L31" s="57"/>
      <c r="M31" s="57"/>
      <c r="N31" s="57"/>
      <c r="O31" s="34">
        <f t="shared" si="0"/>
        <v>0</v>
      </c>
    </row>
    <row r="32" spans="1:15" x14ac:dyDescent="0.25">
      <c r="A32" s="179" t="s">
        <v>27</v>
      </c>
      <c r="B32" s="179" t="s">
        <v>7</v>
      </c>
      <c r="C32" s="34">
        <v>0</v>
      </c>
      <c r="D32" s="34">
        <v>0</v>
      </c>
      <c r="E32" s="57">
        <v>0</v>
      </c>
      <c r="F32" s="34">
        <v>0</v>
      </c>
      <c r="G32" s="34">
        <v>0</v>
      </c>
      <c r="H32" s="57"/>
      <c r="I32" s="57"/>
      <c r="J32" s="57"/>
      <c r="K32" s="57"/>
      <c r="L32" s="57"/>
      <c r="M32" s="57"/>
      <c r="N32" s="57"/>
      <c r="O32" s="34">
        <f t="shared" si="0"/>
        <v>0</v>
      </c>
    </row>
    <row r="33" spans="1:15" x14ac:dyDescent="0.25">
      <c r="A33" s="181" t="s">
        <v>28</v>
      </c>
      <c r="B33" s="179" t="s">
        <v>94</v>
      </c>
      <c r="C33" s="34">
        <v>0</v>
      </c>
      <c r="D33" s="34">
        <v>0</v>
      </c>
      <c r="E33" s="57">
        <v>0</v>
      </c>
      <c r="F33" s="34">
        <v>0</v>
      </c>
      <c r="G33" s="34">
        <v>0</v>
      </c>
      <c r="H33" s="57"/>
      <c r="I33" s="57"/>
      <c r="J33" s="57"/>
      <c r="K33" s="57"/>
      <c r="L33" s="57"/>
      <c r="M33" s="57"/>
      <c r="N33" s="57"/>
      <c r="O33" s="34">
        <f t="shared" si="0"/>
        <v>0</v>
      </c>
    </row>
    <row r="34" spans="1:15" x14ac:dyDescent="0.25">
      <c r="A34" s="179" t="s">
        <v>29</v>
      </c>
      <c r="B34" s="179" t="s">
        <v>7</v>
      </c>
      <c r="C34" s="34">
        <v>0</v>
      </c>
      <c r="D34" s="34">
        <v>0</v>
      </c>
      <c r="E34" s="57">
        <v>90</v>
      </c>
      <c r="F34" s="34">
        <v>58</v>
      </c>
      <c r="G34" s="34">
        <v>78</v>
      </c>
      <c r="H34" s="57"/>
      <c r="I34" s="57"/>
      <c r="J34" s="57"/>
      <c r="K34" s="57"/>
      <c r="L34" s="57"/>
      <c r="M34" s="57"/>
      <c r="N34" s="57"/>
      <c r="O34" s="34">
        <f t="shared" si="0"/>
        <v>226</v>
      </c>
    </row>
    <row r="35" spans="1:15" x14ac:dyDescent="0.25">
      <c r="A35" s="179" t="s">
        <v>30</v>
      </c>
      <c r="B35" s="179" t="s">
        <v>7</v>
      </c>
      <c r="C35" s="34">
        <v>0</v>
      </c>
      <c r="D35" s="34">
        <v>0</v>
      </c>
      <c r="E35" s="57">
        <v>0</v>
      </c>
      <c r="F35" s="34">
        <v>0</v>
      </c>
      <c r="G35" s="34">
        <v>0</v>
      </c>
      <c r="H35" s="57"/>
      <c r="I35" s="57"/>
      <c r="J35" s="57"/>
      <c r="K35" s="57"/>
      <c r="L35" s="57"/>
      <c r="M35" s="57"/>
      <c r="N35" s="57"/>
      <c r="O35" s="34">
        <f t="shared" si="0"/>
        <v>0</v>
      </c>
    </row>
    <row r="36" spans="1:15" x14ac:dyDescent="0.25">
      <c r="A36" s="179" t="s">
        <v>31</v>
      </c>
      <c r="B36" s="179" t="s">
        <v>7</v>
      </c>
      <c r="C36" s="34">
        <v>0</v>
      </c>
      <c r="D36" s="34">
        <v>0</v>
      </c>
      <c r="E36" s="57">
        <v>0</v>
      </c>
      <c r="F36" s="34">
        <v>0</v>
      </c>
      <c r="G36" s="34">
        <v>0</v>
      </c>
      <c r="H36" s="57"/>
      <c r="I36" s="57"/>
      <c r="J36" s="57"/>
      <c r="K36" s="57"/>
      <c r="L36" s="57"/>
      <c r="M36" s="57"/>
      <c r="N36" s="57"/>
      <c r="O36" s="34">
        <f t="shared" si="0"/>
        <v>0</v>
      </c>
    </row>
    <row r="37" spans="1:15" x14ac:dyDescent="0.25">
      <c r="A37" s="179" t="s">
        <v>32</v>
      </c>
      <c r="B37" s="179" t="s">
        <v>7</v>
      </c>
      <c r="C37" s="34">
        <v>0</v>
      </c>
      <c r="D37" s="34">
        <v>0</v>
      </c>
      <c r="E37" s="57">
        <v>0</v>
      </c>
      <c r="F37" s="34">
        <v>0</v>
      </c>
      <c r="G37" s="34">
        <v>0</v>
      </c>
      <c r="H37" s="57"/>
      <c r="I37" s="57"/>
      <c r="J37" s="57"/>
      <c r="K37" s="57"/>
      <c r="L37" s="57"/>
      <c r="M37" s="57"/>
      <c r="N37" s="57"/>
      <c r="O37" s="34">
        <f t="shared" si="0"/>
        <v>0</v>
      </c>
    </row>
    <row r="38" spans="1:15" x14ac:dyDescent="0.25">
      <c r="A38" s="179" t="s">
        <v>33</v>
      </c>
      <c r="B38" s="179" t="s">
        <v>7</v>
      </c>
      <c r="C38" s="34">
        <v>0</v>
      </c>
      <c r="D38" s="34">
        <v>0</v>
      </c>
      <c r="E38" s="57">
        <v>0</v>
      </c>
      <c r="F38" s="34">
        <v>0</v>
      </c>
      <c r="G38" s="34">
        <v>0</v>
      </c>
      <c r="H38" s="57"/>
      <c r="I38" s="57"/>
      <c r="J38" s="57"/>
      <c r="K38" s="57"/>
      <c r="L38" s="57"/>
      <c r="M38" s="57"/>
      <c r="N38" s="57"/>
      <c r="O38" s="34">
        <f t="shared" si="0"/>
        <v>0</v>
      </c>
    </row>
    <row r="39" spans="1:15" x14ac:dyDescent="0.25">
      <c r="A39" s="179" t="s">
        <v>34</v>
      </c>
      <c r="B39" s="179" t="s">
        <v>7</v>
      </c>
      <c r="C39" s="34">
        <v>0</v>
      </c>
      <c r="D39" s="34">
        <v>0</v>
      </c>
      <c r="E39" s="57">
        <v>0</v>
      </c>
      <c r="F39" s="34">
        <v>0</v>
      </c>
      <c r="G39" s="34">
        <v>0</v>
      </c>
      <c r="H39" s="57"/>
      <c r="I39" s="57"/>
      <c r="J39" s="57"/>
      <c r="K39" s="57"/>
      <c r="L39" s="57"/>
      <c r="M39" s="57"/>
      <c r="N39" s="57"/>
      <c r="O39" s="34">
        <f t="shared" si="0"/>
        <v>0</v>
      </c>
    </row>
    <row r="40" spans="1:15" x14ac:dyDescent="0.25">
      <c r="A40" s="179" t="s">
        <v>35</v>
      </c>
      <c r="B40" s="179" t="s">
        <v>7</v>
      </c>
      <c r="C40" s="34">
        <v>0</v>
      </c>
      <c r="D40" s="34">
        <v>0</v>
      </c>
      <c r="E40" s="57">
        <v>0</v>
      </c>
      <c r="F40" s="34">
        <v>0</v>
      </c>
      <c r="G40" s="34">
        <v>0</v>
      </c>
      <c r="H40" s="57"/>
      <c r="I40" s="57"/>
      <c r="J40" s="57"/>
      <c r="K40" s="57"/>
      <c r="L40" s="57"/>
      <c r="M40" s="57"/>
      <c r="N40" s="57"/>
      <c r="O40" s="34">
        <f t="shared" si="0"/>
        <v>0</v>
      </c>
    </row>
    <row r="41" spans="1:15" ht="15.75" x14ac:dyDescent="0.25">
      <c r="A41" s="180" t="s">
        <v>36</v>
      </c>
      <c r="B41" s="182"/>
      <c r="C41" s="43">
        <f t="shared" ref="C41:O41" si="1">SUM(C3:C40)</f>
        <v>0</v>
      </c>
      <c r="D41" s="43">
        <f t="shared" si="1"/>
        <v>0</v>
      </c>
      <c r="E41" s="43">
        <f t="shared" si="1"/>
        <v>139</v>
      </c>
      <c r="F41" s="43">
        <f t="shared" si="1"/>
        <v>87</v>
      </c>
      <c r="G41" s="43">
        <f t="shared" si="1"/>
        <v>118</v>
      </c>
      <c r="H41" s="43">
        <f t="shared" si="1"/>
        <v>0</v>
      </c>
      <c r="I41" s="43">
        <f t="shared" si="1"/>
        <v>0</v>
      </c>
      <c r="J41" s="43">
        <f t="shared" si="1"/>
        <v>0</v>
      </c>
      <c r="K41" s="43">
        <f t="shared" si="1"/>
        <v>0</v>
      </c>
      <c r="L41" s="43">
        <f t="shared" si="1"/>
        <v>0</v>
      </c>
      <c r="M41" s="43">
        <f t="shared" si="1"/>
        <v>0</v>
      </c>
      <c r="N41" s="43">
        <f t="shared" si="1"/>
        <v>0</v>
      </c>
      <c r="O41" s="43">
        <f t="shared" si="1"/>
        <v>344</v>
      </c>
    </row>
  </sheetData>
  <mergeCells count="1">
    <mergeCell ref="A3:A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zoomScale="90" zoomScaleNormal="90" workbookViewId="0">
      <selection activeCell="J22" sqref="J22"/>
    </sheetView>
  </sheetViews>
  <sheetFormatPr defaultColWidth="22.7109375" defaultRowHeight="15" x14ac:dyDescent="0.25"/>
  <cols>
    <col min="1" max="2" width="21.140625" style="4" customWidth="1"/>
    <col min="3" max="25" width="13.7109375" style="4" customWidth="1"/>
    <col min="26" max="26" width="12.140625" style="4" customWidth="1"/>
    <col min="27" max="31" width="13.7109375" style="4" customWidth="1"/>
    <col min="32" max="16384" width="22.7109375" style="4"/>
  </cols>
  <sheetData>
    <row r="1" spans="1:15" ht="15.75" x14ac:dyDescent="0.25">
      <c r="A1" s="36" t="s">
        <v>64</v>
      </c>
      <c r="B1" s="36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ht="15.75" x14ac:dyDescent="0.25">
      <c r="A2" s="36"/>
      <c r="B2" s="36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ht="15.75" x14ac:dyDescent="0.25">
      <c r="A3" s="37" t="s">
        <v>1</v>
      </c>
      <c r="B3" s="44" t="s">
        <v>50</v>
      </c>
      <c r="C3" s="44">
        <v>42736</v>
      </c>
      <c r="D3" s="44">
        <v>42767</v>
      </c>
      <c r="E3" s="44">
        <v>42795</v>
      </c>
      <c r="F3" s="44">
        <v>42826</v>
      </c>
      <c r="G3" s="44">
        <v>42856</v>
      </c>
      <c r="H3" s="44">
        <v>42887</v>
      </c>
      <c r="I3" s="44">
        <v>42917</v>
      </c>
      <c r="J3" s="44">
        <v>42948</v>
      </c>
      <c r="K3" s="44">
        <v>42979</v>
      </c>
      <c r="L3" s="44">
        <v>43009</v>
      </c>
      <c r="M3" s="44">
        <v>43040</v>
      </c>
      <c r="N3" s="44">
        <v>43070</v>
      </c>
      <c r="O3" s="44" t="s">
        <v>60</v>
      </c>
    </row>
    <row r="4" spans="1:15" ht="15.75" x14ac:dyDescent="0.25">
      <c r="A4" s="267" t="s">
        <v>4</v>
      </c>
      <c r="B4" s="203" t="s">
        <v>4</v>
      </c>
      <c r="C4" s="39">
        <v>0</v>
      </c>
      <c r="D4" s="39">
        <v>0</v>
      </c>
      <c r="E4" s="39">
        <v>0</v>
      </c>
      <c r="F4" s="39">
        <v>0</v>
      </c>
      <c r="G4" s="39">
        <v>0</v>
      </c>
      <c r="H4" s="39"/>
      <c r="I4" s="39"/>
      <c r="J4" s="39"/>
      <c r="K4" s="39"/>
      <c r="L4" s="39"/>
      <c r="M4" s="39"/>
      <c r="N4" s="39"/>
      <c r="O4" s="39">
        <f t="shared" ref="O4:O9" si="0">SUM(C4:N4)</f>
        <v>0</v>
      </c>
    </row>
    <row r="5" spans="1:15" ht="15.75" x14ac:dyDescent="0.25">
      <c r="A5" s="268"/>
      <c r="B5" s="203" t="s">
        <v>5</v>
      </c>
      <c r="C5" s="39">
        <v>0</v>
      </c>
      <c r="D5" s="39">
        <v>0</v>
      </c>
      <c r="E5" s="39">
        <v>0</v>
      </c>
      <c r="F5" s="39">
        <v>0</v>
      </c>
      <c r="G5" s="39">
        <v>0</v>
      </c>
      <c r="H5" s="39"/>
      <c r="I5" s="39"/>
      <c r="J5" s="39"/>
      <c r="K5" s="39"/>
      <c r="L5" s="39"/>
      <c r="M5" s="39"/>
      <c r="N5" s="39"/>
      <c r="O5" s="39">
        <f t="shared" si="0"/>
        <v>0</v>
      </c>
    </row>
    <row r="6" spans="1:15" ht="15.75" x14ac:dyDescent="0.25">
      <c r="A6" s="204" t="s">
        <v>70</v>
      </c>
      <c r="B6" s="203"/>
      <c r="C6" s="39">
        <v>0</v>
      </c>
      <c r="D6" s="39">
        <v>18</v>
      </c>
      <c r="E6" s="39">
        <v>0</v>
      </c>
      <c r="F6" s="39">
        <v>0</v>
      </c>
      <c r="G6" s="39">
        <v>0</v>
      </c>
      <c r="H6" s="39"/>
      <c r="I6" s="39"/>
      <c r="J6" s="39"/>
      <c r="K6" s="39"/>
      <c r="L6" s="39"/>
      <c r="M6" s="39"/>
      <c r="N6" s="39"/>
      <c r="O6" s="39">
        <f t="shared" si="0"/>
        <v>18</v>
      </c>
    </row>
    <row r="7" spans="1:15" ht="15.75" x14ac:dyDescent="0.25">
      <c r="A7" s="204" t="s">
        <v>18</v>
      </c>
      <c r="B7" s="203"/>
      <c r="C7" s="39">
        <v>0</v>
      </c>
      <c r="D7" s="39">
        <v>0</v>
      </c>
      <c r="E7" s="39">
        <v>0</v>
      </c>
      <c r="F7" s="39">
        <v>0</v>
      </c>
      <c r="G7" s="39">
        <v>1</v>
      </c>
      <c r="H7" s="39"/>
      <c r="I7" s="39"/>
      <c r="J7" s="39"/>
      <c r="K7" s="39"/>
      <c r="L7" s="39"/>
      <c r="M7" s="39"/>
      <c r="N7" s="39"/>
      <c r="O7" s="39">
        <f t="shared" si="0"/>
        <v>1</v>
      </c>
    </row>
    <row r="8" spans="1:15" ht="15.75" x14ac:dyDescent="0.25">
      <c r="A8" s="204" t="s">
        <v>19</v>
      </c>
      <c r="B8" s="203"/>
      <c r="C8" s="39">
        <v>1</v>
      </c>
      <c r="D8" s="39">
        <v>0</v>
      </c>
      <c r="E8" s="39">
        <v>0</v>
      </c>
      <c r="F8" s="39">
        <v>0</v>
      </c>
      <c r="G8" s="39">
        <v>0</v>
      </c>
      <c r="H8" s="39"/>
      <c r="I8" s="39"/>
      <c r="J8" s="39"/>
      <c r="K8" s="39"/>
      <c r="L8" s="39"/>
      <c r="M8" s="39"/>
      <c r="N8" s="39"/>
      <c r="O8" s="39">
        <f t="shared" si="0"/>
        <v>1</v>
      </c>
    </row>
    <row r="9" spans="1:15" ht="15.75" x14ac:dyDescent="0.25">
      <c r="A9" s="204" t="s">
        <v>20</v>
      </c>
      <c r="B9" s="53"/>
      <c r="C9" s="39">
        <v>0</v>
      </c>
      <c r="D9" s="39">
        <v>1</v>
      </c>
      <c r="E9" s="39">
        <v>0</v>
      </c>
      <c r="F9" s="39">
        <v>0</v>
      </c>
      <c r="G9" s="39">
        <v>0</v>
      </c>
      <c r="H9" s="39"/>
      <c r="I9" s="39"/>
      <c r="J9" s="39"/>
      <c r="K9" s="39"/>
      <c r="L9" s="39"/>
      <c r="M9" s="39"/>
      <c r="N9" s="39"/>
      <c r="O9" s="39">
        <f t="shared" si="0"/>
        <v>1</v>
      </c>
    </row>
    <row r="10" spans="1:15" ht="15.75" x14ac:dyDescent="0.25">
      <c r="A10" s="37" t="s">
        <v>36</v>
      </c>
      <c r="B10" s="37"/>
      <c r="C10" s="40">
        <f>SUM(C4:C9)</f>
        <v>1</v>
      </c>
      <c r="D10" s="40">
        <f>SUM(D4:D9)</f>
        <v>19</v>
      </c>
      <c r="E10" s="40">
        <f t="shared" ref="E10:O10" si="1">SUM(E4:E9)</f>
        <v>0</v>
      </c>
      <c r="F10" s="40">
        <f t="shared" si="1"/>
        <v>0</v>
      </c>
      <c r="G10" s="40">
        <f t="shared" si="1"/>
        <v>1</v>
      </c>
      <c r="H10" s="40">
        <f t="shared" si="1"/>
        <v>0</v>
      </c>
      <c r="I10" s="40">
        <f t="shared" si="1"/>
        <v>0</v>
      </c>
      <c r="J10" s="40">
        <f t="shared" si="1"/>
        <v>0</v>
      </c>
      <c r="K10" s="40">
        <f t="shared" si="1"/>
        <v>0</v>
      </c>
      <c r="L10" s="40">
        <f t="shared" si="1"/>
        <v>0</v>
      </c>
      <c r="M10" s="40">
        <f t="shared" si="1"/>
        <v>0</v>
      </c>
      <c r="N10" s="40">
        <f t="shared" si="1"/>
        <v>0</v>
      </c>
      <c r="O10" s="40">
        <f t="shared" si="1"/>
        <v>21</v>
      </c>
    </row>
    <row r="20" ht="15.75" customHeight="1" x14ac:dyDescent="0.25"/>
  </sheetData>
  <mergeCells count="1">
    <mergeCell ref="A4:A5"/>
  </mergeCells>
  <pageMargins left="0.7" right="0.7" top="0.75" bottom="0.75" header="0.3" footer="0.3"/>
  <pageSetup paperSize="9"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opLeftCell="A4" workbookViewId="0">
      <selection activeCell="I22" sqref="I22"/>
    </sheetView>
  </sheetViews>
  <sheetFormatPr defaultRowHeight="15" x14ac:dyDescent="0.25"/>
  <cols>
    <col min="1" max="1" width="27" style="188" customWidth="1"/>
    <col min="2" max="2" width="12" style="188" customWidth="1"/>
    <col min="3" max="16384" width="9.140625" style="188"/>
  </cols>
  <sheetData>
    <row r="1" spans="1:15" ht="25.5" x14ac:dyDescent="0.25">
      <c r="A1" s="185" t="s">
        <v>1</v>
      </c>
      <c r="B1" s="186" t="s">
        <v>50</v>
      </c>
      <c r="C1" s="187">
        <v>42736</v>
      </c>
      <c r="D1" s="187">
        <v>42767</v>
      </c>
      <c r="E1" s="187">
        <v>42795</v>
      </c>
      <c r="F1" s="187">
        <v>42826</v>
      </c>
      <c r="G1" s="187">
        <v>42856</v>
      </c>
      <c r="H1" s="187">
        <v>42887</v>
      </c>
      <c r="I1" s="187">
        <v>42917</v>
      </c>
      <c r="J1" s="187">
        <v>42948</v>
      </c>
      <c r="K1" s="187">
        <v>42979</v>
      </c>
      <c r="L1" s="187">
        <v>43009</v>
      </c>
      <c r="M1" s="187">
        <v>43040</v>
      </c>
      <c r="N1" s="187">
        <v>43070</v>
      </c>
      <c r="O1" s="187" t="s">
        <v>60</v>
      </c>
    </row>
    <row r="2" spans="1:15" x14ac:dyDescent="0.25">
      <c r="A2" s="269" t="s">
        <v>4</v>
      </c>
      <c r="B2" s="189" t="s">
        <v>4</v>
      </c>
      <c r="C2" s="189"/>
      <c r="D2" s="189"/>
      <c r="E2" s="189">
        <v>0</v>
      </c>
      <c r="F2" s="189">
        <v>0</v>
      </c>
      <c r="G2" s="202">
        <v>0</v>
      </c>
      <c r="H2" s="189"/>
      <c r="I2" s="189"/>
      <c r="J2" s="189"/>
      <c r="K2" s="189"/>
      <c r="L2" s="189"/>
      <c r="M2" s="189"/>
      <c r="N2" s="189"/>
      <c r="O2" s="189"/>
    </row>
    <row r="3" spans="1:15" x14ac:dyDescent="0.25">
      <c r="A3" s="270"/>
      <c r="B3" s="189" t="s">
        <v>5</v>
      </c>
      <c r="C3" s="189"/>
      <c r="D3" s="189"/>
      <c r="E3" s="189">
        <v>0</v>
      </c>
      <c r="F3" s="196">
        <v>0</v>
      </c>
      <c r="G3" s="202">
        <v>0</v>
      </c>
      <c r="H3" s="189"/>
      <c r="I3" s="189"/>
      <c r="J3" s="189"/>
      <c r="K3" s="189"/>
      <c r="L3" s="189"/>
      <c r="M3" s="189"/>
      <c r="N3" s="189"/>
      <c r="O3" s="189"/>
    </row>
    <row r="4" spans="1:15" x14ac:dyDescent="0.25">
      <c r="A4" s="189" t="s">
        <v>6</v>
      </c>
      <c r="B4" s="189" t="s">
        <v>7</v>
      </c>
      <c r="C4" s="189"/>
      <c r="D4" s="189"/>
      <c r="E4" s="189">
        <v>0</v>
      </c>
      <c r="F4" s="196">
        <v>0</v>
      </c>
      <c r="G4" s="202">
        <v>0</v>
      </c>
      <c r="H4" s="189"/>
      <c r="I4" s="189"/>
      <c r="J4" s="189"/>
      <c r="K4" s="189"/>
      <c r="L4" s="189"/>
      <c r="M4" s="189"/>
      <c r="N4" s="189"/>
      <c r="O4" s="189"/>
    </row>
    <row r="5" spans="1:15" x14ac:dyDescent="0.25">
      <c r="A5" s="189" t="s">
        <v>8</v>
      </c>
      <c r="B5" s="189" t="s">
        <v>7</v>
      </c>
      <c r="C5" s="189"/>
      <c r="D5" s="189"/>
      <c r="E5" s="189">
        <v>0</v>
      </c>
      <c r="F5" s="196">
        <v>0</v>
      </c>
      <c r="G5" s="202">
        <v>0</v>
      </c>
      <c r="H5" s="189"/>
      <c r="I5" s="189"/>
      <c r="J5" s="189"/>
      <c r="K5" s="189"/>
      <c r="L5" s="189"/>
      <c r="M5" s="189"/>
      <c r="N5" s="189"/>
      <c r="O5" s="189"/>
    </row>
    <row r="6" spans="1:15" x14ac:dyDescent="0.25">
      <c r="A6" s="189" t="s">
        <v>9</v>
      </c>
      <c r="B6" s="189" t="s">
        <v>7</v>
      </c>
      <c r="C6" s="189"/>
      <c r="D6" s="189"/>
      <c r="E6" s="189">
        <v>0</v>
      </c>
      <c r="F6" s="196">
        <v>0</v>
      </c>
      <c r="G6" s="202">
        <v>0</v>
      </c>
      <c r="H6" s="189"/>
      <c r="I6" s="189"/>
      <c r="J6" s="189"/>
      <c r="K6" s="189"/>
      <c r="L6" s="189"/>
      <c r="M6" s="189"/>
      <c r="N6" s="189"/>
      <c r="O6" s="189"/>
    </row>
    <row r="7" spans="1:15" x14ac:dyDescent="0.25">
      <c r="A7" s="189" t="s">
        <v>82</v>
      </c>
      <c r="B7" s="190" t="s">
        <v>7</v>
      </c>
      <c r="C7" s="189"/>
      <c r="D7" s="189"/>
      <c r="E7" s="189">
        <v>0</v>
      </c>
      <c r="F7" s="196">
        <v>0</v>
      </c>
      <c r="G7" s="202">
        <v>0</v>
      </c>
      <c r="H7" s="189"/>
      <c r="I7" s="189"/>
      <c r="J7" s="189"/>
      <c r="K7" s="189"/>
      <c r="L7" s="189"/>
      <c r="M7" s="189"/>
      <c r="N7" s="189"/>
      <c r="O7" s="189"/>
    </row>
    <row r="8" spans="1:15" x14ac:dyDescent="0.25">
      <c r="A8" s="189" t="s">
        <v>10</v>
      </c>
      <c r="B8" s="190" t="s">
        <v>7</v>
      </c>
      <c r="C8" s="189"/>
      <c r="D8" s="189"/>
      <c r="E8" s="189">
        <v>0</v>
      </c>
      <c r="F8" s="196">
        <v>0</v>
      </c>
      <c r="G8" s="202">
        <v>0</v>
      </c>
      <c r="H8" s="189"/>
      <c r="I8" s="189"/>
      <c r="J8" s="189"/>
      <c r="K8" s="189"/>
      <c r="L8" s="189"/>
      <c r="M8" s="189"/>
      <c r="N8" s="189"/>
      <c r="O8" s="189"/>
    </row>
    <row r="9" spans="1:15" x14ac:dyDescent="0.25">
      <c r="A9" s="200" t="s">
        <v>69</v>
      </c>
      <c r="B9" s="189" t="s">
        <v>7</v>
      </c>
      <c r="C9" s="189"/>
      <c r="D9" s="189"/>
      <c r="E9" s="189">
        <v>56</v>
      </c>
      <c r="F9" s="196">
        <v>19</v>
      </c>
      <c r="G9" s="202">
        <v>11</v>
      </c>
      <c r="H9" s="189"/>
      <c r="I9" s="189"/>
      <c r="J9" s="189"/>
      <c r="K9" s="189"/>
      <c r="L9" s="189"/>
      <c r="M9" s="189"/>
      <c r="N9" s="189"/>
      <c r="O9" s="189"/>
    </row>
    <row r="10" spans="1:15" x14ac:dyDescent="0.25">
      <c r="A10" s="200" t="s">
        <v>70</v>
      </c>
      <c r="B10" s="189" t="s">
        <v>7</v>
      </c>
      <c r="C10" s="189"/>
      <c r="D10" s="189"/>
      <c r="E10" s="189">
        <v>0</v>
      </c>
      <c r="F10" s="196">
        <v>0</v>
      </c>
      <c r="G10" s="202">
        <v>0</v>
      </c>
      <c r="H10" s="189"/>
      <c r="I10" s="189"/>
      <c r="J10" s="189"/>
      <c r="K10" s="189"/>
      <c r="L10" s="189"/>
      <c r="M10" s="189"/>
      <c r="N10" s="189"/>
      <c r="O10" s="189"/>
    </row>
    <row r="11" spans="1:15" x14ac:dyDescent="0.25">
      <c r="A11" s="189" t="s">
        <v>59</v>
      </c>
      <c r="B11" s="189" t="s">
        <v>7</v>
      </c>
      <c r="C11" s="189"/>
      <c r="D11" s="189"/>
      <c r="E11" s="189">
        <v>0</v>
      </c>
      <c r="F11" s="196">
        <v>0</v>
      </c>
      <c r="G11" s="202">
        <v>0</v>
      </c>
      <c r="H11" s="189"/>
      <c r="I11" s="189"/>
      <c r="J11" s="189"/>
      <c r="K11" s="189"/>
      <c r="L11" s="189"/>
      <c r="M11" s="189"/>
      <c r="N11" s="189"/>
      <c r="O11" s="189"/>
    </row>
    <row r="12" spans="1:15" x14ac:dyDescent="0.25">
      <c r="A12" s="189" t="s">
        <v>13</v>
      </c>
      <c r="B12" s="189" t="s">
        <v>7</v>
      </c>
      <c r="C12" s="189"/>
      <c r="D12" s="189"/>
      <c r="E12" s="189">
        <v>0</v>
      </c>
      <c r="F12" s="196">
        <v>0</v>
      </c>
      <c r="G12" s="202">
        <v>0</v>
      </c>
      <c r="H12" s="189"/>
      <c r="I12" s="189"/>
      <c r="J12" s="189"/>
      <c r="K12" s="189"/>
      <c r="L12" s="189"/>
      <c r="M12" s="189"/>
      <c r="N12" s="189"/>
      <c r="O12" s="189"/>
    </row>
    <row r="13" spans="1:15" x14ac:dyDescent="0.25">
      <c r="A13" s="189" t="s">
        <v>14</v>
      </c>
      <c r="B13" s="189" t="s">
        <v>7</v>
      </c>
      <c r="C13" s="189"/>
      <c r="D13" s="189"/>
      <c r="E13" s="189">
        <v>0</v>
      </c>
      <c r="F13" s="196">
        <v>0</v>
      </c>
      <c r="G13" s="202">
        <v>0</v>
      </c>
      <c r="H13" s="189"/>
      <c r="I13" s="189"/>
      <c r="J13" s="189"/>
      <c r="K13" s="189"/>
      <c r="L13" s="189"/>
      <c r="M13" s="189"/>
      <c r="N13" s="189"/>
      <c r="O13" s="189"/>
    </row>
    <row r="14" spans="1:15" x14ac:dyDescent="0.25">
      <c r="A14" s="189" t="s">
        <v>15</v>
      </c>
      <c r="B14" s="189" t="s">
        <v>7</v>
      </c>
      <c r="C14" s="189"/>
      <c r="D14" s="189"/>
      <c r="E14" s="189">
        <v>0</v>
      </c>
      <c r="F14" s="196">
        <v>0</v>
      </c>
      <c r="G14" s="202">
        <v>0</v>
      </c>
      <c r="H14" s="189"/>
      <c r="I14" s="189"/>
      <c r="J14" s="189"/>
      <c r="K14" s="189"/>
      <c r="L14" s="189"/>
      <c r="M14" s="189"/>
      <c r="N14" s="189"/>
      <c r="O14" s="189"/>
    </row>
    <row r="15" spans="1:15" x14ac:dyDescent="0.25">
      <c r="A15" s="189" t="s">
        <v>16</v>
      </c>
      <c r="B15" s="189" t="s">
        <v>7</v>
      </c>
      <c r="C15" s="189"/>
      <c r="D15" s="189"/>
      <c r="E15" s="189">
        <v>0</v>
      </c>
      <c r="F15" s="196">
        <v>0</v>
      </c>
      <c r="G15" s="202">
        <v>0</v>
      </c>
      <c r="H15" s="189"/>
      <c r="I15" s="189"/>
      <c r="J15" s="189"/>
      <c r="K15" s="189"/>
      <c r="L15" s="189"/>
      <c r="M15" s="189"/>
      <c r="N15" s="189"/>
      <c r="O15" s="189"/>
    </row>
    <row r="16" spans="1:15" x14ac:dyDescent="0.25">
      <c r="A16" s="189" t="s">
        <v>17</v>
      </c>
      <c r="B16" s="189" t="s">
        <v>7</v>
      </c>
      <c r="C16" s="189"/>
      <c r="D16" s="189"/>
      <c r="E16" s="189">
        <v>45</v>
      </c>
      <c r="F16" s="196">
        <v>11</v>
      </c>
      <c r="G16" s="202">
        <v>14</v>
      </c>
      <c r="H16" s="189"/>
      <c r="I16" s="189"/>
      <c r="J16" s="189"/>
      <c r="K16" s="189"/>
      <c r="L16" s="189"/>
      <c r="M16" s="189"/>
      <c r="N16" s="189"/>
      <c r="O16" s="189"/>
    </row>
    <row r="17" spans="1:15" x14ac:dyDescent="0.25">
      <c r="A17" s="189" t="s">
        <v>93</v>
      </c>
      <c r="B17" s="189" t="s">
        <v>7</v>
      </c>
      <c r="C17" s="189"/>
      <c r="D17" s="189"/>
      <c r="E17" s="189">
        <v>0</v>
      </c>
      <c r="F17" s="196">
        <v>0</v>
      </c>
      <c r="G17" s="202">
        <v>0</v>
      </c>
      <c r="H17" s="189"/>
      <c r="I17" s="189"/>
      <c r="J17" s="189"/>
      <c r="K17" s="189"/>
      <c r="L17" s="189"/>
      <c r="M17" s="189"/>
      <c r="N17" s="189"/>
      <c r="O17" s="189"/>
    </row>
    <row r="18" spans="1:15" x14ac:dyDescent="0.25">
      <c r="A18" s="189" t="s">
        <v>71</v>
      </c>
      <c r="B18" s="189" t="s">
        <v>7</v>
      </c>
      <c r="C18" s="189"/>
      <c r="D18" s="189"/>
      <c r="E18" s="189">
        <v>0</v>
      </c>
      <c r="F18" s="196">
        <v>0</v>
      </c>
      <c r="G18" s="202">
        <v>0</v>
      </c>
      <c r="H18" s="189"/>
      <c r="I18" s="189"/>
      <c r="J18" s="189"/>
      <c r="K18" s="189"/>
      <c r="L18" s="189"/>
      <c r="M18" s="189"/>
      <c r="N18" s="189"/>
      <c r="O18" s="189"/>
    </row>
    <row r="19" spans="1:15" x14ac:dyDescent="0.25">
      <c r="A19" s="189" t="s">
        <v>18</v>
      </c>
      <c r="B19" s="189" t="s">
        <v>57</v>
      </c>
      <c r="C19" s="189"/>
      <c r="D19" s="189"/>
      <c r="E19" s="189">
        <v>0</v>
      </c>
      <c r="F19" s="196">
        <v>0</v>
      </c>
      <c r="G19" s="202">
        <v>0</v>
      </c>
      <c r="H19" s="189"/>
      <c r="I19" s="189"/>
      <c r="J19" s="189"/>
      <c r="K19" s="189"/>
      <c r="L19" s="189"/>
      <c r="M19" s="189"/>
      <c r="N19" s="189"/>
      <c r="O19" s="189"/>
    </row>
    <row r="20" spans="1:15" x14ac:dyDescent="0.25">
      <c r="A20" s="189"/>
      <c r="B20" s="189" t="s">
        <v>18</v>
      </c>
      <c r="C20" s="189"/>
      <c r="D20" s="189"/>
      <c r="E20" s="189">
        <v>0</v>
      </c>
      <c r="F20" s="196">
        <v>0</v>
      </c>
      <c r="G20" s="202">
        <v>0</v>
      </c>
      <c r="H20" s="189"/>
      <c r="I20" s="189"/>
      <c r="J20" s="189"/>
      <c r="K20" s="189"/>
      <c r="L20" s="189"/>
      <c r="M20" s="189"/>
      <c r="N20" s="189"/>
      <c r="O20" s="189"/>
    </row>
    <row r="21" spans="1:15" x14ac:dyDescent="0.25">
      <c r="A21" s="189" t="s">
        <v>19</v>
      </c>
      <c r="B21" s="189" t="s">
        <v>7</v>
      </c>
      <c r="C21" s="189"/>
      <c r="D21" s="189"/>
      <c r="E21" s="189">
        <v>0</v>
      </c>
      <c r="F21" s="196">
        <v>0</v>
      </c>
      <c r="G21" s="202">
        <v>0</v>
      </c>
      <c r="H21" s="189"/>
      <c r="I21" s="189"/>
      <c r="J21" s="189"/>
      <c r="K21" s="189"/>
      <c r="L21" s="189"/>
      <c r="M21" s="189"/>
      <c r="N21" s="189"/>
      <c r="O21" s="189"/>
    </row>
    <row r="22" spans="1:15" x14ac:dyDescent="0.25">
      <c r="A22" s="189" t="s">
        <v>20</v>
      </c>
      <c r="B22" s="189" t="s">
        <v>7</v>
      </c>
      <c r="C22" s="189"/>
      <c r="D22" s="189"/>
      <c r="E22" s="189">
        <v>0</v>
      </c>
      <c r="F22" s="196">
        <v>0</v>
      </c>
      <c r="G22" s="202">
        <v>0</v>
      </c>
      <c r="H22" s="189"/>
      <c r="I22" s="189"/>
      <c r="J22" s="189"/>
      <c r="K22" s="189"/>
      <c r="L22" s="189"/>
      <c r="M22" s="189"/>
      <c r="N22" s="189"/>
      <c r="O22" s="189"/>
    </row>
    <row r="23" spans="1:15" x14ac:dyDescent="0.25">
      <c r="A23" s="189" t="s">
        <v>21</v>
      </c>
      <c r="B23" s="189" t="s">
        <v>7</v>
      </c>
      <c r="C23" s="189"/>
      <c r="D23" s="189"/>
      <c r="E23" s="189">
        <v>0</v>
      </c>
      <c r="F23" s="196">
        <v>0</v>
      </c>
      <c r="G23" s="202">
        <v>0</v>
      </c>
      <c r="H23" s="189"/>
      <c r="I23" s="189"/>
      <c r="J23" s="189"/>
      <c r="K23" s="189"/>
      <c r="L23" s="189"/>
      <c r="M23" s="189"/>
      <c r="N23" s="189"/>
      <c r="O23" s="189"/>
    </row>
    <row r="24" spans="1:15" x14ac:dyDescent="0.25">
      <c r="A24" s="189" t="s">
        <v>22</v>
      </c>
      <c r="B24" s="189" t="s">
        <v>54</v>
      </c>
      <c r="C24" s="189"/>
      <c r="D24" s="189"/>
      <c r="E24" s="189">
        <v>0</v>
      </c>
      <c r="F24" s="196">
        <v>0</v>
      </c>
      <c r="G24" s="202">
        <v>0</v>
      </c>
      <c r="H24" s="189"/>
      <c r="I24" s="189"/>
      <c r="J24" s="189"/>
      <c r="K24" s="189"/>
      <c r="L24" s="189"/>
      <c r="M24" s="189"/>
      <c r="N24" s="189"/>
      <c r="O24" s="189"/>
    </row>
    <row r="25" spans="1:15" x14ac:dyDescent="0.25">
      <c r="A25" s="189"/>
      <c r="B25" s="189" t="s">
        <v>22</v>
      </c>
      <c r="C25" s="189"/>
      <c r="D25" s="189"/>
      <c r="E25" s="189">
        <v>0</v>
      </c>
      <c r="F25" s="196">
        <v>0</v>
      </c>
      <c r="G25" s="202">
        <v>0</v>
      </c>
      <c r="H25" s="189"/>
      <c r="I25" s="189"/>
      <c r="J25" s="189"/>
      <c r="K25" s="189"/>
      <c r="L25" s="189"/>
      <c r="M25" s="189"/>
      <c r="N25" s="189"/>
      <c r="O25" s="189"/>
    </row>
    <row r="26" spans="1:15" x14ac:dyDescent="0.25">
      <c r="A26" s="189" t="s">
        <v>23</v>
      </c>
      <c r="B26" s="189" t="s">
        <v>7</v>
      </c>
      <c r="C26" s="189"/>
      <c r="D26" s="189"/>
      <c r="E26" s="189">
        <v>0</v>
      </c>
      <c r="F26" s="196">
        <v>0</v>
      </c>
      <c r="G26" s="202">
        <v>0</v>
      </c>
      <c r="H26" s="189"/>
      <c r="I26" s="189"/>
      <c r="J26" s="189"/>
      <c r="K26" s="189"/>
      <c r="L26" s="189"/>
      <c r="M26" s="189"/>
      <c r="N26" s="189"/>
      <c r="O26" s="189"/>
    </row>
    <row r="27" spans="1:15" x14ac:dyDescent="0.25">
      <c r="A27" s="189" t="s">
        <v>24</v>
      </c>
      <c r="B27" s="189" t="s">
        <v>7</v>
      </c>
      <c r="C27" s="189"/>
      <c r="D27" s="189"/>
      <c r="E27" s="189">
        <v>0</v>
      </c>
      <c r="F27" s="196">
        <v>0</v>
      </c>
      <c r="G27" s="202">
        <v>0</v>
      </c>
      <c r="H27" s="189"/>
      <c r="I27" s="189"/>
      <c r="J27" s="189"/>
      <c r="K27" s="189"/>
      <c r="L27" s="189"/>
      <c r="M27" s="189"/>
      <c r="N27" s="189"/>
      <c r="O27" s="189"/>
    </row>
    <row r="28" spans="1:15" x14ac:dyDescent="0.25">
      <c r="A28" s="189" t="s">
        <v>25</v>
      </c>
      <c r="B28" s="189" t="s">
        <v>7</v>
      </c>
      <c r="C28" s="189"/>
      <c r="D28" s="189"/>
      <c r="E28" s="189">
        <v>0</v>
      </c>
      <c r="F28" s="196">
        <v>0</v>
      </c>
      <c r="G28" s="202">
        <v>0</v>
      </c>
      <c r="H28" s="189"/>
      <c r="I28" s="189"/>
      <c r="J28" s="189"/>
      <c r="K28" s="189"/>
      <c r="L28" s="189"/>
      <c r="M28" s="189"/>
      <c r="N28" s="189"/>
      <c r="O28" s="189"/>
    </row>
    <row r="29" spans="1:15" x14ac:dyDescent="0.25">
      <c r="A29" s="189" t="s">
        <v>26</v>
      </c>
      <c r="B29" s="189" t="s">
        <v>7</v>
      </c>
      <c r="C29" s="189"/>
      <c r="D29" s="189"/>
      <c r="E29" s="189">
        <v>0</v>
      </c>
      <c r="F29" s="196">
        <v>0</v>
      </c>
      <c r="G29" s="202">
        <v>0</v>
      </c>
      <c r="H29" s="189"/>
      <c r="I29" s="189"/>
      <c r="J29" s="189"/>
      <c r="K29" s="189"/>
      <c r="L29" s="189"/>
      <c r="M29" s="189"/>
      <c r="N29" s="189"/>
      <c r="O29" s="189"/>
    </row>
    <row r="30" spans="1:15" x14ac:dyDescent="0.25">
      <c r="A30" s="189" t="s">
        <v>53</v>
      </c>
      <c r="B30" s="189" t="s">
        <v>7</v>
      </c>
      <c r="C30" s="189"/>
      <c r="D30" s="189"/>
      <c r="E30" s="189">
        <v>0</v>
      </c>
      <c r="F30" s="196">
        <v>0</v>
      </c>
      <c r="G30" s="202">
        <v>0</v>
      </c>
      <c r="H30" s="189"/>
      <c r="I30" s="189"/>
      <c r="J30" s="189"/>
      <c r="K30" s="189"/>
      <c r="L30" s="189"/>
      <c r="M30" s="189"/>
      <c r="N30" s="189"/>
      <c r="O30" s="189"/>
    </row>
    <row r="31" spans="1:15" x14ac:dyDescent="0.25">
      <c r="A31" s="189" t="s">
        <v>27</v>
      </c>
      <c r="B31" s="189" t="s">
        <v>7</v>
      </c>
      <c r="C31" s="189"/>
      <c r="D31" s="189"/>
      <c r="E31" s="189">
        <v>0</v>
      </c>
      <c r="F31" s="196">
        <v>0</v>
      </c>
      <c r="G31" s="202">
        <v>0</v>
      </c>
      <c r="H31" s="189"/>
      <c r="I31" s="189"/>
      <c r="J31" s="189"/>
      <c r="K31" s="189"/>
      <c r="L31" s="189"/>
      <c r="M31" s="189"/>
      <c r="N31" s="189"/>
      <c r="O31" s="189"/>
    </row>
    <row r="32" spans="1:15" x14ac:dyDescent="0.25">
      <c r="A32" s="191" t="s">
        <v>28</v>
      </c>
      <c r="B32" s="189" t="s">
        <v>94</v>
      </c>
      <c r="C32" s="189"/>
      <c r="D32" s="189"/>
      <c r="E32" s="189">
        <v>0</v>
      </c>
      <c r="F32" s="196">
        <v>0</v>
      </c>
      <c r="G32" s="202">
        <v>0</v>
      </c>
      <c r="H32" s="189"/>
      <c r="I32" s="189"/>
      <c r="J32" s="189"/>
      <c r="K32" s="189"/>
      <c r="L32" s="189"/>
      <c r="M32" s="189"/>
      <c r="N32" s="189"/>
      <c r="O32" s="189"/>
    </row>
    <row r="33" spans="1:15" x14ac:dyDescent="0.25">
      <c r="A33" s="189" t="s">
        <v>29</v>
      </c>
      <c r="B33" s="189" t="s">
        <v>7</v>
      </c>
      <c r="C33" s="189"/>
      <c r="D33" s="189"/>
      <c r="E33" s="189">
        <v>55</v>
      </c>
      <c r="F33" s="196">
        <v>48</v>
      </c>
      <c r="G33" s="202">
        <v>55</v>
      </c>
      <c r="H33" s="189"/>
      <c r="I33" s="189"/>
      <c r="J33" s="189"/>
      <c r="K33" s="189"/>
      <c r="L33" s="189"/>
      <c r="M33" s="189"/>
      <c r="N33" s="189"/>
      <c r="O33" s="189"/>
    </row>
    <row r="34" spans="1:15" x14ac:dyDescent="0.25">
      <c r="A34" s="189" t="s">
        <v>30</v>
      </c>
      <c r="B34" s="189" t="s">
        <v>7</v>
      </c>
      <c r="C34" s="189"/>
      <c r="D34" s="189"/>
      <c r="E34" s="189">
        <v>0</v>
      </c>
      <c r="F34" s="196">
        <v>0</v>
      </c>
      <c r="G34" s="202">
        <v>0</v>
      </c>
      <c r="H34" s="189"/>
      <c r="I34" s="189"/>
      <c r="J34" s="189"/>
      <c r="K34" s="189"/>
      <c r="L34" s="189"/>
      <c r="M34" s="189"/>
      <c r="N34" s="189"/>
      <c r="O34" s="189"/>
    </row>
    <row r="35" spans="1:15" x14ac:dyDescent="0.25">
      <c r="A35" s="189" t="s">
        <v>31</v>
      </c>
      <c r="B35" s="189" t="s">
        <v>7</v>
      </c>
      <c r="C35" s="189"/>
      <c r="D35" s="189"/>
      <c r="E35" s="189">
        <v>0</v>
      </c>
      <c r="F35" s="196">
        <v>0</v>
      </c>
      <c r="G35" s="202">
        <v>0</v>
      </c>
      <c r="H35" s="189"/>
      <c r="I35" s="189"/>
      <c r="J35" s="189"/>
      <c r="K35" s="189"/>
      <c r="L35" s="189"/>
      <c r="M35" s="189"/>
      <c r="N35" s="189"/>
      <c r="O35" s="189"/>
    </row>
    <row r="36" spans="1:15" x14ac:dyDescent="0.25">
      <c r="A36" s="189" t="s">
        <v>32</v>
      </c>
      <c r="B36" s="189" t="s">
        <v>7</v>
      </c>
      <c r="C36" s="189"/>
      <c r="D36" s="189"/>
      <c r="E36" s="189">
        <v>0</v>
      </c>
      <c r="F36" s="196">
        <v>0</v>
      </c>
      <c r="G36" s="202">
        <v>0</v>
      </c>
      <c r="H36" s="189"/>
      <c r="I36" s="189"/>
      <c r="J36" s="189"/>
      <c r="K36" s="189"/>
      <c r="L36" s="189"/>
      <c r="M36" s="189"/>
      <c r="N36" s="189"/>
      <c r="O36" s="189"/>
    </row>
    <row r="37" spans="1:15" x14ac:dyDescent="0.25">
      <c r="A37" s="189" t="s">
        <v>33</v>
      </c>
      <c r="B37" s="189" t="s">
        <v>7</v>
      </c>
      <c r="C37" s="189"/>
      <c r="D37" s="189"/>
      <c r="E37" s="189">
        <v>0</v>
      </c>
      <c r="F37" s="196">
        <v>0</v>
      </c>
      <c r="G37" s="202">
        <v>0</v>
      </c>
      <c r="H37" s="189"/>
      <c r="I37" s="189"/>
      <c r="J37" s="189"/>
      <c r="K37" s="189"/>
      <c r="L37" s="189"/>
      <c r="M37" s="189"/>
      <c r="N37" s="189"/>
      <c r="O37" s="189"/>
    </row>
    <row r="38" spans="1:15" x14ac:dyDescent="0.25">
      <c r="A38" s="189" t="s">
        <v>34</v>
      </c>
      <c r="B38" s="189" t="s">
        <v>7</v>
      </c>
      <c r="C38" s="189"/>
      <c r="D38" s="189"/>
      <c r="E38" s="189">
        <v>0</v>
      </c>
      <c r="F38" s="196">
        <v>0</v>
      </c>
      <c r="G38" s="202">
        <v>0</v>
      </c>
      <c r="H38" s="189"/>
      <c r="I38" s="189"/>
      <c r="J38" s="189"/>
      <c r="K38" s="189"/>
      <c r="L38" s="189"/>
      <c r="M38" s="189"/>
      <c r="N38" s="189"/>
      <c r="O38" s="189"/>
    </row>
    <row r="39" spans="1:15" x14ac:dyDescent="0.25">
      <c r="A39" s="189" t="s">
        <v>35</v>
      </c>
      <c r="B39" s="189" t="s">
        <v>7</v>
      </c>
      <c r="C39" s="189"/>
      <c r="D39" s="189"/>
      <c r="E39" s="189">
        <v>0</v>
      </c>
      <c r="F39" s="196">
        <v>0</v>
      </c>
      <c r="G39" s="202">
        <v>0</v>
      </c>
      <c r="H39" s="189"/>
      <c r="I39" s="189"/>
      <c r="J39" s="189"/>
      <c r="K39" s="189"/>
      <c r="L39" s="189"/>
      <c r="M39" s="189"/>
      <c r="N39" s="189"/>
      <c r="O39" s="189"/>
    </row>
    <row r="40" spans="1:15" x14ac:dyDescent="0.25">
      <c r="A40" s="190" t="s">
        <v>36</v>
      </c>
      <c r="B40" s="192"/>
      <c r="C40" s="196">
        <f t="shared" ref="C40:O40" si="0">SUM(C2:C39)</f>
        <v>0</v>
      </c>
      <c r="D40" s="196">
        <f t="shared" si="0"/>
        <v>0</v>
      </c>
      <c r="E40" s="189">
        <f t="shared" si="0"/>
        <v>156</v>
      </c>
      <c r="F40" s="196">
        <f t="shared" si="0"/>
        <v>78</v>
      </c>
      <c r="G40" s="196">
        <f t="shared" si="0"/>
        <v>80</v>
      </c>
      <c r="H40" s="196">
        <f t="shared" si="0"/>
        <v>0</v>
      </c>
      <c r="I40" s="196">
        <f t="shared" si="0"/>
        <v>0</v>
      </c>
      <c r="J40" s="196">
        <f t="shared" si="0"/>
        <v>0</v>
      </c>
      <c r="K40" s="196">
        <f t="shared" si="0"/>
        <v>0</v>
      </c>
      <c r="L40" s="196">
        <f t="shared" si="0"/>
        <v>0</v>
      </c>
      <c r="M40" s="196">
        <f t="shared" si="0"/>
        <v>0</v>
      </c>
      <c r="N40" s="196">
        <f t="shared" si="0"/>
        <v>0</v>
      </c>
      <c r="O40" s="196">
        <f t="shared" si="0"/>
        <v>0</v>
      </c>
    </row>
  </sheetData>
  <mergeCells count="1">
    <mergeCell ref="A2:A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workbookViewId="0">
      <selection activeCell="G12" sqref="G12"/>
    </sheetView>
  </sheetViews>
  <sheetFormatPr defaultRowHeight="15" x14ac:dyDescent="0.25"/>
  <cols>
    <col min="1" max="1" width="27" customWidth="1"/>
    <col min="2" max="2" width="12" customWidth="1"/>
    <col min="3" max="14" width="9.28515625" customWidth="1"/>
  </cols>
  <sheetData>
    <row r="1" spans="1:15" x14ac:dyDescent="0.25">
      <c r="A1" t="s">
        <v>98</v>
      </c>
    </row>
    <row r="2" spans="1:15" ht="25.5" x14ac:dyDescent="0.25">
      <c r="A2" s="177" t="s">
        <v>1</v>
      </c>
      <c r="B2" s="178" t="s">
        <v>50</v>
      </c>
      <c r="C2" s="42">
        <v>42736</v>
      </c>
      <c r="D2" s="42">
        <v>42767</v>
      </c>
      <c r="E2" s="42">
        <v>42795</v>
      </c>
      <c r="F2" s="42">
        <v>42826</v>
      </c>
      <c r="G2" s="42">
        <v>42856</v>
      </c>
      <c r="H2" s="42">
        <v>42887</v>
      </c>
      <c r="I2" s="42">
        <v>42917</v>
      </c>
      <c r="J2" s="42">
        <v>42948</v>
      </c>
      <c r="K2" s="42">
        <v>42979</v>
      </c>
      <c r="L2" s="42">
        <v>43009</v>
      </c>
      <c r="M2" s="42">
        <v>43040</v>
      </c>
      <c r="N2" s="42">
        <v>43070</v>
      </c>
      <c r="O2" s="42" t="s">
        <v>60</v>
      </c>
    </row>
    <row r="3" spans="1:15" x14ac:dyDescent="0.25">
      <c r="A3" s="253" t="s">
        <v>4</v>
      </c>
      <c r="B3" s="179" t="s">
        <v>4</v>
      </c>
      <c r="C3" s="34"/>
      <c r="D3" s="34"/>
      <c r="E3" s="57">
        <v>34</v>
      </c>
      <c r="F3" s="34">
        <v>24</v>
      </c>
      <c r="G3" s="57">
        <v>37</v>
      </c>
      <c r="H3" s="57"/>
      <c r="I3" s="57"/>
      <c r="J3" s="57"/>
      <c r="K3" s="57"/>
      <c r="L3" s="57"/>
      <c r="M3" s="57"/>
      <c r="N3" s="57"/>
      <c r="O3" s="34">
        <f>SUM(C3:N3)</f>
        <v>95</v>
      </c>
    </row>
    <row r="4" spans="1:15" x14ac:dyDescent="0.25">
      <c r="A4" s="254"/>
      <c r="B4" s="179" t="s">
        <v>5</v>
      </c>
      <c r="C4" s="34"/>
      <c r="D4" s="34"/>
      <c r="E4" s="57">
        <v>3</v>
      </c>
      <c r="F4" s="34">
        <v>2</v>
      </c>
      <c r="G4" s="57">
        <v>10</v>
      </c>
      <c r="H4" s="57"/>
      <c r="I4" s="57"/>
      <c r="J4" s="57"/>
      <c r="K4" s="57"/>
      <c r="L4" s="57"/>
      <c r="M4" s="57"/>
      <c r="N4" s="57"/>
      <c r="O4" s="34">
        <f t="shared" ref="O4:O40" si="0">SUM(C4:N4)</f>
        <v>15</v>
      </c>
    </row>
    <row r="5" spans="1:15" x14ac:dyDescent="0.25">
      <c r="A5" s="179" t="s">
        <v>6</v>
      </c>
      <c r="B5" s="179" t="s">
        <v>7</v>
      </c>
      <c r="C5" s="34"/>
      <c r="D5" s="34"/>
      <c r="E5" s="57">
        <v>15</v>
      </c>
      <c r="F5" s="34">
        <v>12</v>
      </c>
      <c r="G5" s="57">
        <v>28</v>
      </c>
      <c r="H5" s="57"/>
      <c r="I5" s="57"/>
      <c r="J5" s="57"/>
      <c r="K5" s="57"/>
      <c r="L5" s="57"/>
      <c r="M5" s="57"/>
      <c r="N5" s="57"/>
      <c r="O5" s="34">
        <f t="shared" si="0"/>
        <v>55</v>
      </c>
    </row>
    <row r="6" spans="1:15" x14ac:dyDescent="0.25">
      <c r="A6" s="179" t="s">
        <v>8</v>
      </c>
      <c r="B6" s="179" t="s">
        <v>7</v>
      </c>
      <c r="C6" s="34"/>
      <c r="D6" s="34"/>
      <c r="E6" s="57">
        <v>31</v>
      </c>
      <c r="F6" s="34">
        <v>34</v>
      </c>
      <c r="G6" s="57">
        <v>18</v>
      </c>
      <c r="H6" s="57"/>
      <c r="I6" s="57"/>
      <c r="J6" s="57"/>
      <c r="K6" s="57"/>
      <c r="L6" s="57"/>
      <c r="M6" s="57"/>
      <c r="N6" s="57"/>
      <c r="O6" s="34">
        <f t="shared" si="0"/>
        <v>83</v>
      </c>
    </row>
    <row r="7" spans="1:15" x14ac:dyDescent="0.25">
      <c r="A7" s="179" t="s">
        <v>9</v>
      </c>
      <c r="B7" s="179" t="s">
        <v>7</v>
      </c>
      <c r="C7" s="34"/>
      <c r="D7" s="34"/>
      <c r="E7" s="57">
        <v>12</v>
      </c>
      <c r="F7" s="34">
        <v>20</v>
      </c>
      <c r="G7" s="57">
        <v>19</v>
      </c>
      <c r="H7" s="57"/>
      <c r="I7" s="57"/>
      <c r="J7" s="57"/>
      <c r="K7" s="57"/>
      <c r="L7" s="57"/>
      <c r="M7" s="57"/>
      <c r="N7" s="57"/>
      <c r="O7" s="34">
        <f t="shared" si="0"/>
        <v>51</v>
      </c>
    </row>
    <row r="8" spans="1:15" x14ac:dyDescent="0.25">
      <c r="A8" s="179" t="s">
        <v>82</v>
      </c>
      <c r="B8" s="180" t="s">
        <v>7</v>
      </c>
      <c r="C8" s="34"/>
      <c r="D8" s="34"/>
      <c r="E8" s="57">
        <v>13</v>
      </c>
      <c r="F8" s="34">
        <v>10</v>
      </c>
      <c r="G8" s="34">
        <v>8</v>
      </c>
      <c r="H8" s="34"/>
      <c r="I8" s="34"/>
      <c r="J8" s="34"/>
      <c r="K8" s="34"/>
      <c r="L8" s="57"/>
      <c r="M8" s="57"/>
      <c r="N8" s="57"/>
      <c r="O8" s="34">
        <f t="shared" si="0"/>
        <v>31</v>
      </c>
    </row>
    <row r="9" spans="1:15" x14ac:dyDescent="0.25">
      <c r="A9" s="179" t="s">
        <v>10</v>
      </c>
      <c r="B9" s="180" t="s">
        <v>7</v>
      </c>
      <c r="C9" s="34"/>
      <c r="D9" s="34"/>
      <c r="E9" s="57">
        <v>29</v>
      </c>
      <c r="F9" s="34">
        <v>18</v>
      </c>
      <c r="G9" s="57">
        <v>24</v>
      </c>
      <c r="H9" s="34"/>
      <c r="I9" s="57"/>
      <c r="J9" s="57"/>
      <c r="K9" s="34"/>
      <c r="L9" s="57"/>
      <c r="M9" s="57"/>
      <c r="N9" s="57"/>
      <c r="O9" s="34">
        <f t="shared" si="0"/>
        <v>71</v>
      </c>
    </row>
    <row r="10" spans="1:15" x14ac:dyDescent="0.25">
      <c r="A10" s="197" t="s">
        <v>69</v>
      </c>
      <c r="B10" s="179" t="s">
        <v>7</v>
      </c>
      <c r="C10" s="34"/>
      <c r="D10" s="34"/>
      <c r="E10" s="57">
        <v>60</v>
      </c>
      <c r="F10" s="34">
        <v>55</v>
      </c>
      <c r="G10" s="57">
        <v>69</v>
      </c>
      <c r="H10" s="57"/>
      <c r="I10" s="57"/>
      <c r="J10" s="57"/>
      <c r="K10" s="57"/>
      <c r="L10" s="57"/>
      <c r="M10" s="57"/>
      <c r="N10" s="57"/>
      <c r="O10" s="34">
        <f t="shared" si="0"/>
        <v>184</v>
      </c>
    </row>
    <row r="11" spans="1:15" x14ac:dyDescent="0.25">
      <c r="A11" s="197" t="s">
        <v>70</v>
      </c>
      <c r="B11" s="179" t="s">
        <v>7</v>
      </c>
      <c r="C11" s="34"/>
      <c r="D11" s="34"/>
      <c r="E11" s="57">
        <v>80</v>
      </c>
      <c r="F11" s="34">
        <v>68</v>
      </c>
      <c r="G11" s="57">
        <v>67</v>
      </c>
      <c r="H11" s="57"/>
      <c r="I11" s="57"/>
      <c r="J11" s="57"/>
      <c r="K11" s="57"/>
      <c r="L11" s="57"/>
      <c r="M11" s="57"/>
      <c r="N11" s="57"/>
      <c r="O11" s="34">
        <f t="shared" si="0"/>
        <v>215</v>
      </c>
    </row>
    <row r="12" spans="1:15" x14ac:dyDescent="0.25">
      <c r="A12" s="179" t="s">
        <v>59</v>
      </c>
      <c r="B12" s="179" t="s">
        <v>7</v>
      </c>
      <c r="C12" s="34"/>
      <c r="D12" s="34"/>
      <c r="E12" s="57">
        <v>203</v>
      </c>
      <c r="F12" s="34">
        <v>140</v>
      </c>
      <c r="G12" s="57">
        <v>185</v>
      </c>
      <c r="H12" s="57"/>
      <c r="I12" s="57"/>
      <c r="J12" s="57"/>
      <c r="K12" s="57"/>
      <c r="L12" s="57"/>
      <c r="M12" s="57"/>
      <c r="N12" s="57"/>
      <c r="O12" s="34">
        <f t="shared" si="0"/>
        <v>528</v>
      </c>
    </row>
    <row r="13" spans="1:15" x14ac:dyDescent="0.25">
      <c r="A13" s="179" t="s">
        <v>13</v>
      </c>
      <c r="B13" s="179" t="s">
        <v>7</v>
      </c>
      <c r="C13" s="34"/>
      <c r="D13" s="34"/>
      <c r="E13" s="57">
        <v>35</v>
      </c>
      <c r="F13" s="34">
        <v>14</v>
      </c>
      <c r="G13" s="57">
        <v>31</v>
      </c>
      <c r="H13" s="57"/>
      <c r="I13" s="57"/>
      <c r="J13" s="57"/>
      <c r="K13" s="57"/>
      <c r="L13" s="57"/>
      <c r="M13" s="57"/>
      <c r="N13" s="57"/>
      <c r="O13" s="34">
        <f t="shared" si="0"/>
        <v>80</v>
      </c>
    </row>
    <row r="14" spans="1:15" x14ac:dyDescent="0.25">
      <c r="A14" s="179" t="s">
        <v>14</v>
      </c>
      <c r="B14" s="179" t="s">
        <v>7</v>
      </c>
      <c r="C14" s="34"/>
      <c r="D14" s="34"/>
      <c r="E14" s="57">
        <v>45</v>
      </c>
      <c r="F14" s="34">
        <v>37</v>
      </c>
      <c r="G14" s="57">
        <v>38</v>
      </c>
      <c r="H14" s="57"/>
      <c r="I14" s="57"/>
      <c r="J14" s="57"/>
      <c r="K14" s="57"/>
      <c r="L14" s="57"/>
      <c r="M14" s="57"/>
      <c r="N14" s="57"/>
      <c r="O14" s="34">
        <f t="shared" si="0"/>
        <v>120</v>
      </c>
    </row>
    <row r="15" spans="1:15" x14ac:dyDescent="0.25">
      <c r="A15" s="179" t="s">
        <v>15</v>
      </c>
      <c r="B15" s="179" t="s">
        <v>7</v>
      </c>
      <c r="C15" s="34"/>
      <c r="D15" s="34"/>
      <c r="E15" s="57">
        <v>22</v>
      </c>
      <c r="F15" s="34">
        <v>14</v>
      </c>
      <c r="G15" s="57">
        <v>21</v>
      </c>
      <c r="H15" s="57"/>
      <c r="I15" s="57"/>
      <c r="J15" s="57"/>
      <c r="K15" s="57"/>
      <c r="L15" s="57"/>
      <c r="M15" s="57"/>
      <c r="N15" s="57"/>
      <c r="O15" s="34">
        <f t="shared" si="0"/>
        <v>57</v>
      </c>
    </row>
    <row r="16" spans="1:15" x14ac:dyDescent="0.25">
      <c r="A16" s="179" t="s">
        <v>16</v>
      </c>
      <c r="B16" s="179" t="s">
        <v>7</v>
      </c>
      <c r="C16" s="34"/>
      <c r="D16" s="34"/>
      <c r="E16" s="57">
        <v>58</v>
      </c>
      <c r="F16" s="34">
        <v>55</v>
      </c>
      <c r="G16" s="57">
        <v>57</v>
      </c>
      <c r="H16" s="57"/>
      <c r="I16" s="57"/>
      <c r="J16" s="57"/>
      <c r="K16" s="57"/>
      <c r="L16" s="57"/>
      <c r="M16" s="57"/>
      <c r="N16" s="57"/>
      <c r="O16" s="34">
        <f t="shared" si="0"/>
        <v>170</v>
      </c>
    </row>
    <row r="17" spans="1:15" x14ac:dyDescent="0.25">
      <c r="A17" s="179" t="s">
        <v>17</v>
      </c>
      <c r="B17" s="179" t="s">
        <v>7</v>
      </c>
      <c r="C17" s="34"/>
      <c r="D17" s="34"/>
      <c r="E17" s="57">
        <v>13</v>
      </c>
      <c r="F17" s="34">
        <v>11</v>
      </c>
      <c r="G17" s="57">
        <v>16</v>
      </c>
      <c r="H17" s="57"/>
      <c r="I17" s="57"/>
      <c r="J17" s="57"/>
      <c r="K17" s="57"/>
      <c r="L17" s="57"/>
      <c r="M17" s="57"/>
      <c r="N17" s="57"/>
      <c r="O17" s="34">
        <f t="shared" si="0"/>
        <v>40</v>
      </c>
    </row>
    <row r="18" spans="1:15" x14ac:dyDescent="0.25">
      <c r="A18" s="179" t="s">
        <v>93</v>
      </c>
      <c r="B18" s="179" t="s">
        <v>7</v>
      </c>
      <c r="C18" s="34"/>
      <c r="D18" s="34"/>
      <c r="E18" s="57">
        <v>1</v>
      </c>
      <c r="F18" s="34">
        <v>12</v>
      </c>
      <c r="G18" s="57">
        <v>15</v>
      </c>
      <c r="H18" s="57"/>
      <c r="I18" s="57"/>
      <c r="J18" s="57"/>
      <c r="K18" s="57"/>
      <c r="L18" s="57"/>
      <c r="M18" s="57"/>
      <c r="N18" s="57"/>
      <c r="O18" s="34">
        <f t="shared" si="0"/>
        <v>28</v>
      </c>
    </row>
    <row r="19" spans="1:15" x14ac:dyDescent="0.25">
      <c r="A19" s="179" t="s">
        <v>71</v>
      </c>
      <c r="B19" s="179" t="s">
        <v>7</v>
      </c>
      <c r="C19" s="34"/>
      <c r="D19" s="34"/>
      <c r="E19" s="57">
        <v>71</v>
      </c>
      <c r="F19" s="34">
        <v>27</v>
      </c>
      <c r="G19" s="57">
        <v>49</v>
      </c>
      <c r="H19" s="57"/>
      <c r="I19" s="57"/>
      <c r="J19" s="57"/>
      <c r="K19" s="57"/>
      <c r="L19" s="57"/>
      <c r="M19" s="57"/>
      <c r="N19" s="57"/>
      <c r="O19" s="34">
        <f t="shared" si="0"/>
        <v>147</v>
      </c>
    </row>
    <row r="20" spans="1:15" x14ac:dyDescent="0.25">
      <c r="A20" s="179" t="s">
        <v>18</v>
      </c>
      <c r="B20" s="179" t="s">
        <v>57</v>
      </c>
      <c r="C20" s="34"/>
      <c r="D20" s="34"/>
      <c r="E20" s="57">
        <v>17</v>
      </c>
      <c r="F20" s="34">
        <v>14</v>
      </c>
      <c r="G20" s="57">
        <v>28</v>
      </c>
      <c r="H20" s="57"/>
      <c r="I20" s="57"/>
      <c r="J20" s="57"/>
      <c r="K20" s="57"/>
      <c r="L20" s="57"/>
      <c r="M20" s="57"/>
      <c r="N20" s="57"/>
      <c r="O20" s="34">
        <f t="shared" si="0"/>
        <v>59</v>
      </c>
    </row>
    <row r="21" spans="1:15" x14ac:dyDescent="0.25">
      <c r="A21" s="179"/>
      <c r="B21" s="179" t="s">
        <v>18</v>
      </c>
      <c r="C21" s="34"/>
      <c r="D21" s="34"/>
      <c r="E21" s="57">
        <v>39</v>
      </c>
      <c r="F21" s="34">
        <v>23</v>
      </c>
      <c r="G21" s="57">
        <v>38</v>
      </c>
      <c r="H21" s="57"/>
      <c r="I21" s="57"/>
      <c r="J21" s="57"/>
      <c r="K21" s="57"/>
      <c r="L21" s="57"/>
      <c r="M21" s="57"/>
      <c r="N21" s="57"/>
      <c r="O21" s="34">
        <f t="shared" si="0"/>
        <v>100</v>
      </c>
    </row>
    <row r="22" spans="1:15" x14ac:dyDescent="0.25">
      <c r="A22" s="179" t="s">
        <v>19</v>
      </c>
      <c r="B22" s="179" t="s">
        <v>7</v>
      </c>
      <c r="C22" s="34"/>
      <c r="D22" s="34"/>
      <c r="E22" s="57">
        <v>47</v>
      </c>
      <c r="F22" s="34">
        <v>40</v>
      </c>
      <c r="G22" s="57">
        <v>51</v>
      </c>
      <c r="H22" s="57"/>
      <c r="I22" s="57"/>
      <c r="J22" s="57"/>
      <c r="K22" s="57"/>
      <c r="L22" s="57"/>
      <c r="M22" s="57"/>
      <c r="N22" s="57"/>
      <c r="O22" s="34">
        <f t="shared" si="0"/>
        <v>138</v>
      </c>
    </row>
    <row r="23" spans="1:15" x14ac:dyDescent="0.25">
      <c r="A23" s="179" t="s">
        <v>20</v>
      </c>
      <c r="B23" s="179" t="s">
        <v>7</v>
      </c>
      <c r="C23" s="34"/>
      <c r="D23" s="34"/>
      <c r="E23" s="57">
        <v>70</v>
      </c>
      <c r="F23" s="34">
        <v>61</v>
      </c>
      <c r="G23" s="57">
        <v>80</v>
      </c>
      <c r="H23" s="57"/>
      <c r="I23" s="57"/>
      <c r="J23" s="57"/>
      <c r="K23" s="57"/>
      <c r="L23" s="57"/>
      <c r="M23" s="57"/>
      <c r="N23" s="57"/>
      <c r="O23" s="34">
        <f t="shared" si="0"/>
        <v>211</v>
      </c>
    </row>
    <row r="24" spans="1:15" x14ac:dyDescent="0.25">
      <c r="A24" s="179" t="s">
        <v>21</v>
      </c>
      <c r="B24" s="179" t="s">
        <v>7</v>
      </c>
      <c r="C24" s="34"/>
      <c r="D24" s="34"/>
      <c r="E24" s="57">
        <v>49</v>
      </c>
      <c r="F24" s="34">
        <v>26</v>
      </c>
      <c r="G24" s="57">
        <v>34</v>
      </c>
      <c r="H24" s="57"/>
      <c r="I24" s="57"/>
      <c r="J24" s="57"/>
      <c r="K24" s="57"/>
      <c r="L24" s="57"/>
      <c r="M24" s="57"/>
      <c r="N24" s="57"/>
      <c r="O24" s="34">
        <f t="shared" si="0"/>
        <v>109</v>
      </c>
    </row>
    <row r="25" spans="1:15" x14ac:dyDescent="0.25">
      <c r="A25" s="179" t="s">
        <v>22</v>
      </c>
      <c r="B25" s="179" t="s">
        <v>54</v>
      </c>
      <c r="C25" s="34"/>
      <c r="D25" s="34"/>
      <c r="E25" s="57">
        <v>28</v>
      </c>
      <c r="F25" s="34">
        <v>15</v>
      </c>
      <c r="G25" s="57">
        <v>19</v>
      </c>
      <c r="H25" s="57"/>
      <c r="I25" s="57"/>
      <c r="J25" s="57"/>
      <c r="K25" s="57"/>
      <c r="L25" s="57"/>
      <c r="M25" s="57"/>
      <c r="N25" s="57"/>
      <c r="O25" s="34">
        <f t="shared" si="0"/>
        <v>62</v>
      </c>
    </row>
    <row r="26" spans="1:15" x14ac:dyDescent="0.25">
      <c r="A26" s="179"/>
      <c r="B26" s="179" t="s">
        <v>22</v>
      </c>
      <c r="C26" s="34"/>
      <c r="D26" s="34"/>
      <c r="E26" s="57">
        <v>16</v>
      </c>
      <c r="F26" s="34">
        <v>11</v>
      </c>
      <c r="G26" s="57">
        <v>9</v>
      </c>
      <c r="H26" s="57"/>
      <c r="I26" s="57"/>
      <c r="J26" s="57"/>
      <c r="K26" s="57"/>
      <c r="L26" s="57"/>
      <c r="M26" s="57"/>
      <c r="N26" s="57"/>
      <c r="O26" s="34">
        <f t="shared" si="0"/>
        <v>36</v>
      </c>
    </row>
    <row r="27" spans="1:15" x14ac:dyDescent="0.25">
      <c r="A27" s="179" t="s">
        <v>23</v>
      </c>
      <c r="B27" s="179" t="s">
        <v>7</v>
      </c>
      <c r="C27" s="34"/>
      <c r="D27" s="34"/>
      <c r="E27" s="57">
        <v>17</v>
      </c>
      <c r="F27" s="34">
        <v>7</v>
      </c>
      <c r="G27" s="57">
        <v>18</v>
      </c>
      <c r="H27" s="57"/>
      <c r="I27" s="57"/>
      <c r="J27" s="57"/>
      <c r="K27" s="57"/>
      <c r="L27" s="57"/>
      <c r="M27" s="57"/>
      <c r="N27" s="57"/>
      <c r="O27" s="34">
        <f t="shared" si="0"/>
        <v>42</v>
      </c>
    </row>
    <row r="28" spans="1:15" x14ac:dyDescent="0.25">
      <c r="A28" s="179" t="s">
        <v>24</v>
      </c>
      <c r="B28" s="179" t="s">
        <v>7</v>
      </c>
      <c r="C28" s="34"/>
      <c r="D28" s="34"/>
      <c r="E28" s="57">
        <v>33</v>
      </c>
      <c r="F28" s="34">
        <v>30</v>
      </c>
      <c r="G28" s="57">
        <v>33</v>
      </c>
      <c r="H28" s="57"/>
      <c r="I28" s="57"/>
      <c r="J28" s="57"/>
      <c r="K28" s="57"/>
      <c r="L28" s="57"/>
      <c r="M28" s="57"/>
      <c r="N28" s="57"/>
      <c r="O28" s="34">
        <f t="shared" si="0"/>
        <v>96</v>
      </c>
    </row>
    <row r="29" spans="1:15" x14ac:dyDescent="0.25">
      <c r="A29" s="179" t="s">
        <v>25</v>
      </c>
      <c r="B29" s="179" t="s">
        <v>7</v>
      </c>
      <c r="C29" s="34"/>
      <c r="D29" s="34"/>
      <c r="E29" s="57">
        <v>52</v>
      </c>
      <c r="F29" s="34">
        <v>27</v>
      </c>
      <c r="G29" s="57">
        <v>72</v>
      </c>
      <c r="H29" s="57"/>
      <c r="I29" s="57"/>
      <c r="J29" s="57"/>
      <c r="K29" s="57"/>
      <c r="L29" s="57"/>
      <c r="M29" s="57"/>
      <c r="N29" s="57"/>
      <c r="O29" s="34">
        <f t="shared" si="0"/>
        <v>151</v>
      </c>
    </row>
    <row r="30" spans="1:15" x14ac:dyDescent="0.25">
      <c r="A30" s="179" t="s">
        <v>26</v>
      </c>
      <c r="B30" s="179" t="s">
        <v>7</v>
      </c>
      <c r="C30" s="34"/>
      <c r="D30" s="34"/>
      <c r="E30" s="57">
        <v>44</v>
      </c>
      <c r="F30" s="34">
        <v>24</v>
      </c>
      <c r="G30" s="57">
        <v>48</v>
      </c>
      <c r="H30" s="57"/>
      <c r="I30" s="57"/>
      <c r="J30" s="57"/>
      <c r="K30" s="57"/>
      <c r="L30" s="57"/>
      <c r="M30" s="57"/>
      <c r="N30" s="57"/>
      <c r="O30" s="34">
        <f t="shared" si="0"/>
        <v>116</v>
      </c>
    </row>
    <row r="31" spans="1:15" x14ac:dyDescent="0.25">
      <c r="A31" s="179" t="s">
        <v>53</v>
      </c>
      <c r="B31" s="179" t="s">
        <v>7</v>
      </c>
      <c r="C31" s="34"/>
      <c r="D31" s="34"/>
      <c r="E31" s="57">
        <v>1</v>
      </c>
      <c r="F31" s="34">
        <v>1</v>
      </c>
      <c r="G31" s="57">
        <v>1</v>
      </c>
      <c r="H31" s="57"/>
      <c r="I31" s="57"/>
      <c r="J31" s="57"/>
      <c r="K31" s="57"/>
      <c r="L31" s="57"/>
      <c r="M31" s="57"/>
      <c r="N31" s="57"/>
      <c r="O31" s="34">
        <f t="shared" si="0"/>
        <v>3</v>
      </c>
    </row>
    <row r="32" spans="1:15" x14ac:dyDescent="0.25">
      <c r="A32" s="179" t="s">
        <v>27</v>
      </c>
      <c r="B32" s="179" t="s">
        <v>7</v>
      </c>
      <c r="C32" s="34"/>
      <c r="D32" s="34"/>
      <c r="E32" s="57">
        <v>51</v>
      </c>
      <c r="F32" s="34">
        <v>38</v>
      </c>
      <c r="G32" s="57">
        <v>44</v>
      </c>
      <c r="H32" s="57"/>
      <c r="I32" s="57"/>
      <c r="J32" s="57"/>
      <c r="K32" s="57"/>
      <c r="L32" s="57"/>
      <c r="M32" s="57"/>
      <c r="N32" s="57"/>
      <c r="O32" s="34">
        <f t="shared" si="0"/>
        <v>133</v>
      </c>
    </row>
    <row r="33" spans="1:15" x14ac:dyDescent="0.25">
      <c r="A33" s="181" t="s">
        <v>28</v>
      </c>
      <c r="B33" s="179" t="s">
        <v>7</v>
      </c>
      <c r="C33" s="34"/>
      <c r="D33" s="34"/>
      <c r="E33" s="57">
        <v>37</v>
      </c>
      <c r="F33" s="34">
        <v>29</v>
      </c>
      <c r="G33" s="57">
        <v>37</v>
      </c>
      <c r="H33" s="57"/>
      <c r="I33" s="57"/>
      <c r="J33" s="57"/>
      <c r="K33" s="57"/>
      <c r="L33" s="57"/>
      <c r="M33" s="57"/>
      <c r="N33" s="57"/>
      <c r="O33" s="34">
        <f t="shared" si="0"/>
        <v>103</v>
      </c>
    </row>
    <row r="34" spans="1:15" x14ac:dyDescent="0.25">
      <c r="A34" s="179" t="s">
        <v>29</v>
      </c>
      <c r="B34" s="179" t="s">
        <v>7</v>
      </c>
      <c r="C34" s="34"/>
      <c r="D34" s="34"/>
      <c r="E34" s="57">
        <v>29</v>
      </c>
      <c r="F34" s="34">
        <v>30</v>
      </c>
      <c r="G34" s="57">
        <v>38</v>
      </c>
      <c r="H34" s="57"/>
      <c r="I34" s="57"/>
      <c r="J34" s="57"/>
      <c r="K34" s="57"/>
      <c r="L34" s="57"/>
      <c r="M34" s="57"/>
      <c r="N34" s="57"/>
      <c r="O34" s="34">
        <f t="shared" si="0"/>
        <v>97</v>
      </c>
    </row>
    <row r="35" spans="1:15" x14ac:dyDescent="0.25">
      <c r="A35" s="179" t="s">
        <v>30</v>
      </c>
      <c r="B35" s="179" t="s">
        <v>7</v>
      </c>
      <c r="C35" s="34"/>
      <c r="D35" s="34"/>
      <c r="E35" s="57">
        <v>8</v>
      </c>
      <c r="F35" s="34">
        <v>16</v>
      </c>
      <c r="G35" s="57">
        <v>18</v>
      </c>
      <c r="H35" s="57"/>
      <c r="I35" s="57"/>
      <c r="J35" s="57"/>
      <c r="K35" s="57"/>
      <c r="L35" s="57"/>
      <c r="M35" s="57"/>
      <c r="N35" s="57"/>
      <c r="O35" s="34">
        <f t="shared" si="0"/>
        <v>42</v>
      </c>
    </row>
    <row r="36" spans="1:15" x14ac:dyDescent="0.25">
      <c r="A36" s="179" t="s">
        <v>31</v>
      </c>
      <c r="B36" s="179" t="s">
        <v>7</v>
      </c>
      <c r="C36" s="34"/>
      <c r="D36" s="34"/>
      <c r="E36" s="57">
        <v>66</v>
      </c>
      <c r="F36" s="34">
        <v>37</v>
      </c>
      <c r="G36" s="57">
        <v>53</v>
      </c>
      <c r="H36" s="57"/>
      <c r="I36" s="57"/>
      <c r="J36" s="57"/>
      <c r="K36" s="57"/>
      <c r="L36" s="57"/>
      <c r="M36" s="57"/>
      <c r="N36" s="57"/>
      <c r="O36" s="34">
        <f t="shared" si="0"/>
        <v>156</v>
      </c>
    </row>
    <row r="37" spans="1:15" x14ac:dyDescent="0.25">
      <c r="A37" s="179" t="s">
        <v>32</v>
      </c>
      <c r="B37" s="179" t="s">
        <v>7</v>
      </c>
      <c r="C37" s="34"/>
      <c r="D37" s="34"/>
      <c r="E37" s="57">
        <v>23</v>
      </c>
      <c r="F37" s="34">
        <v>24</v>
      </c>
      <c r="G37" s="57">
        <v>23</v>
      </c>
      <c r="H37" s="57"/>
      <c r="I37" s="57"/>
      <c r="J37" s="57"/>
      <c r="K37" s="57"/>
      <c r="L37" s="57"/>
      <c r="M37" s="57"/>
      <c r="N37" s="57"/>
      <c r="O37" s="34">
        <f t="shared" si="0"/>
        <v>70</v>
      </c>
    </row>
    <row r="38" spans="1:15" x14ac:dyDescent="0.25">
      <c r="A38" s="179" t="s">
        <v>33</v>
      </c>
      <c r="B38" s="179" t="s">
        <v>7</v>
      </c>
      <c r="C38" s="34"/>
      <c r="D38" s="34"/>
      <c r="E38" s="57">
        <v>45</v>
      </c>
      <c r="F38" s="34">
        <v>30</v>
      </c>
      <c r="G38" s="57">
        <v>43</v>
      </c>
      <c r="H38" s="57"/>
      <c r="I38" s="57"/>
      <c r="J38" s="57"/>
      <c r="K38" s="57"/>
      <c r="L38" s="57"/>
      <c r="M38" s="57"/>
      <c r="N38" s="57"/>
      <c r="O38" s="34">
        <f t="shared" si="0"/>
        <v>118</v>
      </c>
    </row>
    <row r="39" spans="1:15" x14ac:dyDescent="0.25">
      <c r="A39" s="179" t="s">
        <v>34</v>
      </c>
      <c r="B39" s="179" t="s">
        <v>7</v>
      </c>
      <c r="C39" s="34"/>
      <c r="D39" s="34"/>
      <c r="E39" s="57">
        <v>52</v>
      </c>
      <c r="F39" s="34">
        <v>26</v>
      </c>
      <c r="G39" s="57">
        <v>57</v>
      </c>
      <c r="H39" s="57"/>
      <c r="I39" s="57"/>
      <c r="J39" s="57"/>
      <c r="K39" s="57"/>
      <c r="L39" s="57"/>
      <c r="M39" s="57"/>
      <c r="N39" s="57"/>
      <c r="O39" s="34">
        <f t="shared" si="0"/>
        <v>135</v>
      </c>
    </row>
    <row r="40" spans="1:15" x14ac:dyDescent="0.25">
      <c r="A40" s="179" t="s">
        <v>35</v>
      </c>
      <c r="B40" s="179" t="s">
        <v>7</v>
      </c>
      <c r="C40" s="34"/>
      <c r="D40" s="34"/>
      <c r="E40" s="57">
        <v>39</v>
      </c>
      <c r="F40" s="34">
        <v>48</v>
      </c>
      <c r="G40" s="57">
        <v>64</v>
      </c>
      <c r="H40" s="57"/>
      <c r="I40" s="57"/>
      <c r="J40" s="57"/>
      <c r="K40" s="57"/>
      <c r="L40" s="57"/>
      <c r="M40" s="57"/>
      <c r="N40" s="57"/>
      <c r="O40" s="34">
        <f t="shared" si="0"/>
        <v>151</v>
      </c>
    </row>
    <row r="41" spans="1:15" ht="15.75" x14ac:dyDescent="0.25">
      <c r="A41" s="180" t="s">
        <v>36</v>
      </c>
      <c r="B41" s="182"/>
      <c r="C41" s="43">
        <f t="shared" ref="C41:O41" si="1">SUM(C3:C40)</f>
        <v>0</v>
      </c>
      <c r="D41" s="43">
        <f>SUM(D3:D40)</f>
        <v>0</v>
      </c>
      <c r="E41" s="43">
        <f t="shared" si="1"/>
        <v>1488</v>
      </c>
      <c r="F41" s="43">
        <f t="shared" si="1"/>
        <v>1110</v>
      </c>
      <c r="G41" s="43">
        <f t="shared" si="1"/>
        <v>1500</v>
      </c>
      <c r="H41" s="43">
        <f t="shared" si="1"/>
        <v>0</v>
      </c>
      <c r="I41" s="43">
        <f t="shared" si="1"/>
        <v>0</v>
      </c>
      <c r="J41" s="43">
        <f t="shared" si="1"/>
        <v>0</v>
      </c>
      <c r="K41" s="43">
        <f>SUM(K3:K40)</f>
        <v>0</v>
      </c>
      <c r="L41" s="43">
        <f t="shared" si="1"/>
        <v>0</v>
      </c>
      <c r="M41" s="43">
        <f t="shared" si="1"/>
        <v>0</v>
      </c>
      <c r="N41" s="43">
        <f>SUM(N3:N40)</f>
        <v>0</v>
      </c>
      <c r="O41" s="43">
        <f t="shared" si="1"/>
        <v>4098</v>
      </c>
    </row>
  </sheetData>
  <mergeCells count="1">
    <mergeCell ref="A3:A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P47"/>
  <sheetViews>
    <sheetView topLeftCell="A22" zoomScaleNormal="100" zoomScaleSheetLayoutView="90" workbookViewId="0">
      <selection activeCell="O43" sqref="O43"/>
    </sheetView>
  </sheetViews>
  <sheetFormatPr defaultRowHeight="14.25" x14ac:dyDescent="0.2"/>
  <cols>
    <col min="1" max="1" width="35.140625" style="1" customWidth="1"/>
    <col min="2" max="2" width="15" style="1" customWidth="1"/>
    <col min="3" max="14" width="9.28515625" style="1" customWidth="1"/>
    <col min="15" max="261" width="9.140625" style="1"/>
    <col min="262" max="262" width="13.85546875" style="1" customWidth="1"/>
    <col min="263" max="263" width="35.140625" style="1" customWidth="1"/>
    <col min="264" max="264" width="19.85546875" style="1" customWidth="1"/>
    <col min="265" max="265" width="10.140625" style="1" customWidth="1"/>
    <col min="266" max="266" width="19.7109375" style="1" customWidth="1"/>
    <col min="267" max="267" width="0.85546875" style="1" customWidth="1"/>
    <col min="268" max="517" width="9.140625" style="1"/>
    <col min="518" max="518" width="13.85546875" style="1" customWidth="1"/>
    <col min="519" max="519" width="35.140625" style="1" customWidth="1"/>
    <col min="520" max="520" width="19.85546875" style="1" customWidth="1"/>
    <col min="521" max="521" width="10.140625" style="1" customWidth="1"/>
    <col min="522" max="522" width="19.7109375" style="1" customWidth="1"/>
    <col min="523" max="523" width="0.85546875" style="1" customWidth="1"/>
    <col min="524" max="773" width="9.140625" style="1"/>
    <col min="774" max="774" width="13.85546875" style="1" customWidth="1"/>
    <col min="775" max="775" width="35.140625" style="1" customWidth="1"/>
    <col min="776" max="776" width="19.85546875" style="1" customWidth="1"/>
    <col min="777" max="777" width="10.140625" style="1" customWidth="1"/>
    <col min="778" max="778" width="19.7109375" style="1" customWidth="1"/>
    <col min="779" max="779" width="0.85546875" style="1" customWidth="1"/>
    <col min="780" max="1029" width="9.140625" style="1"/>
    <col min="1030" max="1030" width="13.85546875" style="1" customWidth="1"/>
    <col min="1031" max="1031" width="35.140625" style="1" customWidth="1"/>
    <col min="1032" max="1032" width="19.85546875" style="1" customWidth="1"/>
    <col min="1033" max="1033" width="10.140625" style="1" customWidth="1"/>
    <col min="1034" max="1034" width="19.7109375" style="1" customWidth="1"/>
    <col min="1035" max="1035" width="0.85546875" style="1" customWidth="1"/>
    <col min="1036" max="1285" width="9.140625" style="1"/>
    <col min="1286" max="1286" width="13.85546875" style="1" customWidth="1"/>
    <col min="1287" max="1287" width="35.140625" style="1" customWidth="1"/>
    <col min="1288" max="1288" width="19.85546875" style="1" customWidth="1"/>
    <col min="1289" max="1289" width="10.140625" style="1" customWidth="1"/>
    <col min="1290" max="1290" width="19.7109375" style="1" customWidth="1"/>
    <col min="1291" max="1291" width="0.85546875" style="1" customWidth="1"/>
    <col min="1292" max="1541" width="9.140625" style="1"/>
    <col min="1542" max="1542" width="13.85546875" style="1" customWidth="1"/>
    <col min="1543" max="1543" width="35.140625" style="1" customWidth="1"/>
    <col min="1544" max="1544" width="19.85546875" style="1" customWidth="1"/>
    <col min="1545" max="1545" width="10.140625" style="1" customWidth="1"/>
    <col min="1546" max="1546" width="19.7109375" style="1" customWidth="1"/>
    <col min="1547" max="1547" width="0.85546875" style="1" customWidth="1"/>
    <col min="1548" max="1797" width="9.140625" style="1"/>
    <col min="1798" max="1798" width="13.85546875" style="1" customWidth="1"/>
    <col min="1799" max="1799" width="35.140625" style="1" customWidth="1"/>
    <col min="1800" max="1800" width="19.85546875" style="1" customWidth="1"/>
    <col min="1801" max="1801" width="10.140625" style="1" customWidth="1"/>
    <col min="1802" max="1802" width="19.7109375" style="1" customWidth="1"/>
    <col min="1803" max="1803" width="0.85546875" style="1" customWidth="1"/>
    <col min="1804" max="2053" width="9.140625" style="1"/>
    <col min="2054" max="2054" width="13.85546875" style="1" customWidth="1"/>
    <col min="2055" max="2055" width="35.140625" style="1" customWidth="1"/>
    <col min="2056" max="2056" width="19.85546875" style="1" customWidth="1"/>
    <col min="2057" max="2057" width="10.140625" style="1" customWidth="1"/>
    <col min="2058" max="2058" width="19.7109375" style="1" customWidth="1"/>
    <col min="2059" max="2059" width="0.85546875" style="1" customWidth="1"/>
    <col min="2060" max="2309" width="9.140625" style="1"/>
    <col min="2310" max="2310" width="13.85546875" style="1" customWidth="1"/>
    <col min="2311" max="2311" width="35.140625" style="1" customWidth="1"/>
    <col min="2312" max="2312" width="19.85546875" style="1" customWidth="1"/>
    <col min="2313" max="2313" width="10.140625" style="1" customWidth="1"/>
    <col min="2314" max="2314" width="19.7109375" style="1" customWidth="1"/>
    <col min="2315" max="2315" width="0.85546875" style="1" customWidth="1"/>
    <col min="2316" max="2565" width="9.140625" style="1"/>
    <col min="2566" max="2566" width="13.85546875" style="1" customWidth="1"/>
    <col min="2567" max="2567" width="35.140625" style="1" customWidth="1"/>
    <col min="2568" max="2568" width="19.85546875" style="1" customWidth="1"/>
    <col min="2569" max="2569" width="10.140625" style="1" customWidth="1"/>
    <col min="2570" max="2570" width="19.7109375" style="1" customWidth="1"/>
    <col min="2571" max="2571" width="0.85546875" style="1" customWidth="1"/>
    <col min="2572" max="2821" width="9.140625" style="1"/>
    <col min="2822" max="2822" width="13.85546875" style="1" customWidth="1"/>
    <col min="2823" max="2823" width="35.140625" style="1" customWidth="1"/>
    <col min="2824" max="2824" width="19.85546875" style="1" customWidth="1"/>
    <col min="2825" max="2825" width="10.140625" style="1" customWidth="1"/>
    <col min="2826" max="2826" width="19.7109375" style="1" customWidth="1"/>
    <col min="2827" max="2827" width="0.85546875" style="1" customWidth="1"/>
    <col min="2828" max="3077" width="9.140625" style="1"/>
    <col min="3078" max="3078" width="13.85546875" style="1" customWidth="1"/>
    <col min="3079" max="3079" width="35.140625" style="1" customWidth="1"/>
    <col min="3080" max="3080" width="19.85546875" style="1" customWidth="1"/>
    <col min="3081" max="3081" width="10.140625" style="1" customWidth="1"/>
    <col min="3082" max="3082" width="19.7109375" style="1" customWidth="1"/>
    <col min="3083" max="3083" width="0.85546875" style="1" customWidth="1"/>
    <col min="3084" max="3333" width="9.140625" style="1"/>
    <col min="3334" max="3334" width="13.85546875" style="1" customWidth="1"/>
    <col min="3335" max="3335" width="35.140625" style="1" customWidth="1"/>
    <col min="3336" max="3336" width="19.85546875" style="1" customWidth="1"/>
    <col min="3337" max="3337" width="10.140625" style="1" customWidth="1"/>
    <col min="3338" max="3338" width="19.7109375" style="1" customWidth="1"/>
    <col min="3339" max="3339" width="0.85546875" style="1" customWidth="1"/>
    <col min="3340" max="3589" width="9.140625" style="1"/>
    <col min="3590" max="3590" width="13.85546875" style="1" customWidth="1"/>
    <col min="3591" max="3591" width="35.140625" style="1" customWidth="1"/>
    <col min="3592" max="3592" width="19.85546875" style="1" customWidth="1"/>
    <col min="3593" max="3593" width="10.140625" style="1" customWidth="1"/>
    <col min="3594" max="3594" width="19.7109375" style="1" customWidth="1"/>
    <col min="3595" max="3595" width="0.85546875" style="1" customWidth="1"/>
    <col min="3596" max="3845" width="9.140625" style="1"/>
    <col min="3846" max="3846" width="13.85546875" style="1" customWidth="1"/>
    <col min="3847" max="3847" width="35.140625" style="1" customWidth="1"/>
    <col min="3848" max="3848" width="19.85546875" style="1" customWidth="1"/>
    <col min="3849" max="3849" width="10.140625" style="1" customWidth="1"/>
    <col min="3850" max="3850" width="19.7109375" style="1" customWidth="1"/>
    <col min="3851" max="3851" width="0.85546875" style="1" customWidth="1"/>
    <col min="3852" max="4101" width="9.140625" style="1"/>
    <col min="4102" max="4102" width="13.85546875" style="1" customWidth="1"/>
    <col min="4103" max="4103" width="35.140625" style="1" customWidth="1"/>
    <col min="4104" max="4104" width="19.85546875" style="1" customWidth="1"/>
    <col min="4105" max="4105" width="10.140625" style="1" customWidth="1"/>
    <col min="4106" max="4106" width="19.7109375" style="1" customWidth="1"/>
    <col min="4107" max="4107" width="0.85546875" style="1" customWidth="1"/>
    <col min="4108" max="4357" width="9.140625" style="1"/>
    <col min="4358" max="4358" width="13.85546875" style="1" customWidth="1"/>
    <col min="4359" max="4359" width="35.140625" style="1" customWidth="1"/>
    <col min="4360" max="4360" width="19.85546875" style="1" customWidth="1"/>
    <col min="4361" max="4361" width="10.140625" style="1" customWidth="1"/>
    <col min="4362" max="4362" width="19.7109375" style="1" customWidth="1"/>
    <col min="4363" max="4363" width="0.85546875" style="1" customWidth="1"/>
    <col min="4364" max="4613" width="9.140625" style="1"/>
    <col min="4614" max="4614" width="13.85546875" style="1" customWidth="1"/>
    <col min="4615" max="4615" width="35.140625" style="1" customWidth="1"/>
    <col min="4616" max="4616" width="19.85546875" style="1" customWidth="1"/>
    <col min="4617" max="4617" width="10.140625" style="1" customWidth="1"/>
    <col min="4618" max="4618" width="19.7109375" style="1" customWidth="1"/>
    <col min="4619" max="4619" width="0.85546875" style="1" customWidth="1"/>
    <col min="4620" max="4869" width="9.140625" style="1"/>
    <col min="4870" max="4870" width="13.85546875" style="1" customWidth="1"/>
    <col min="4871" max="4871" width="35.140625" style="1" customWidth="1"/>
    <col min="4872" max="4872" width="19.85546875" style="1" customWidth="1"/>
    <col min="4873" max="4873" width="10.140625" style="1" customWidth="1"/>
    <col min="4874" max="4874" width="19.7109375" style="1" customWidth="1"/>
    <col min="4875" max="4875" width="0.85546875" style="1" customWidth="1"/>
    <col min="4876" max="5125" width="9.140625" style="1"/>
    <col min="5126" max="5126" width="13.85546875" style="1" customWidth="1"/>
    <col min="5127" max="5127" width="35.140625" style="1" customWidth="1"/>
    <col min="5128" max="5128" width="19.85546875" style="1" customWidth="1"/>
    <col min="5129" max="5129" width="10.140625" style="1" customWidth="1"/>
    <col min="5130" max="5130" width="19.7109375" style="1" customWidth="1"/>
    <col min="5131" max="5131" width="0.85546875" style="1" customWidth="1"/>
    <col min="5132" max="5381" width="9.140625" style="1"/>
    <col min="5382" max="5382" width="13.85546875" style="1" customWidth="1"/>
    <col min="5383" max="5383" width="35.140625" style="1" customWidth="1"/>
    <col min="5384" max="5384" width="19.85546875" style="1" customWidth="1"/>
    <col min="5385" max="5385" width="10.140625" style="1" customWidth="1"/>
    <col min="5386" max="5386" width="19.7109375" style="1" customWidth="1"/>
    <col min="5387" max="5387" width="0.85546875" style="1" customWidth="1"/>
    <col min="5388" max="5637" width="9.140625" style="1"/>
    <col min="5638" max="5638" width="13.85546875" style="1" customWidth="1"/>
    <col min="5639" max="5639" width="35.140625" style="1" customWidth="1"/>
    <col min="5640" max="5640" width="19.85546875" style="1" customWidth="1"/>
    <col min="5641" max="5641" width="10.140625" style="1" customWidth="1"/>
    <col min="5642" max="5642" width="19.7109375" style="1" customWidth="1"/>
    <col min="5643" max="5643" width="0.85546875" style="1" customWidth="1"/>
    <col min="5644" max="5893" width="9.140625" style="1"/>
    <col min="5894" max="5894" width="13.85546875" style="1" customWidth="1"/>
    <col min="5895" max="5895" width="35.140625" style="1" customWidth="1"/>
    <col min="5896" max="5896" width="19.85546875" style="1" customWidth="1"/>
    <col min="5897" max="5897" width="10.140625" style="1" customWidth="1"/>
    <col min="5898" max="5898" width="19.7109375" style="1" customWidth="1"/>
    <col min="5899" max="5899" width="0.85546875" style="1" customWidth="1"/>
    <col min="5900" max="6149" width="9.140625" style="1"/>
    <col min="6150" max="6150" width="13.85546875" style="1" customWidth="1"/>
    <col min="6151" max="6151" width="35.140625" style="1" customWidth="1"/>
    <col min="6152" max="6152" width="19.85546875" style="1" customWidth="1"/>
    <col min="6153" max="6153" width="10.140625" style="1" customWidth="1"/>
    <col min="6154" max="6154" width="19.7109375" style="1" customWidth="1"/>
    <col min="6155" max="6155" width="0.85546875" style="1" customWidth="1"/>
    <col min="6156" max="6405" width="9.140625" style="1"/>
    <col min="6406" max="6406" width="13.85546875" style="1" customWidth="1"/>
    <col min="6407" max="6407" width="35.140625" style="1" customWidth="1"/>
    <col min="6408" max="6408" width="19.85546875" style="1" customWidth="1"/>
    <col min="6409" max="6409" width="10.140625" style="1" customWidth="1"/>
    <col min="6410" max="6410" width="19.7109375" style="1" customWidth="1"/>
    <col min="6411" max="6411" width="0.85546875" style="1" customWidth="1"/>
    <col min="6412" max="6661" width="9.140625" style="1"/>
    <col min="6662" max="6662" width="13.85546875" style="1" customWidth="1"/>
    <col min="6663" max="6663" width="35.140625" style="1" customWidth="1"/>
    <col min="6664" max="6664" width="19.85546875" style="1" customWidth="1"/>
    <col min="6665" max="6665" width="10.140625" style="1" customWidth="1"/>
    <col min="6666" max="6666" width="19.7109375" style="1" customWidth="1"/>
    <col min="6667" max="6667" width="0.85546875" style="1" customWidth="1"/>
    <col min="6668" max="6917" width="9.140625" style="1"/>
    <col min="6918" max="6918" width="13.85546875" style="1" customWidth="1"/>
    <col min="6919" max="6919" width="35.140625" style="1" customWidth="1"/>
    <col min="6920" max="6920" width="19.85546875" style="1" customWidth="1"/>
    <col min="6921" max="6921" width="10.140625" style="1" customWidth="1"/>
    <col min="6922" max="6922" width="19.7109375" style="1" customWidth="1"/>
    <col min="6923" max="6923" width="0.85546875" style="1" customWidth="1"/>
    <col min="6924" max="7173" width="9.140625" style="1"/>
    <col min="7174" max="7174" width="13.85546875" style="1" customWidth="1"/>
    <col min="7175" max="7175" width="35.140625" style="1" customWidth="1"/>
    <col min="7176" max="7176" width="19.85546875" style="1" customWidth="1"/>
    <col min="7177" max="7177" width="10.140625" style="1" customWidth="1"/>
    <col min="7178" max="7178" width="19.7109375" style="1" customWidth="1"/>
    <col min="7179" max="7179" width="0.85546875" style="1" customWidth="1"/>
    <col min="7180" max="7429" width="9.140625" style="1"/>
    <col min="7430" max="7430" width="13.85546875" style="1" customWidth="1"/>
    <col min="7431" max="7431" width="35.140625" style="1" customWidth="1"/>
    <col min="7432" max="7432" width="19.85546875" style="1" customWidth="1"/>
    <col min="7433" max="7433" width="10.140625" style="1" customWidth="1"/>
    <col min="7434" max="7434" width="19.7109375" style="1" customWidth="1"/>
    <col min="7435" max="7435" width="0.85546875" style="1" customWidth="1"/>
    <col min="7436" max="7685" width="9.140625" style="1"/>
    <col min="7686" max="7686" width="13.85546875" style="1" customWidth="1"/>
    <col min="7687" max="7687" width="35.140625" style="1" customWidth="1"/>
    <col min="7688" max="7688" width="19.85546875" style="1" customWidth="1"/>
    <col min="7689" max="7689" width="10.140625" style="1" customWidth="1"/>
    <col min="7690" max="7690" width="19.7109375" style="1" customWidth="1"/>
    <col min="7691" max="7691" width="0.85546875" style="1" customWidth="1"/>
    <col min="7692" max="7941" width="9.140625" style="1"/>
    <col min="7942" max="7942" width="13.85546875" style="1" customWidth="1"/>
    <col min="7943" max="7943" width="35.140625" style="1" customWidth="1"/>
    <col min="7944" max="7944" width="19.85546875" style="1" customWidth="1"/>
    <col min="7945" max="7945" width="10.140625" style="1" customWidth="1"/>
    <col min="7946" max="7946" width="19.7109375" style="1" customWidth="1"/>
    <col min="7947" max="7947" width="0.85546875" style="1" customWidth="1"/>
    <col min="7948" max="8197" width="9.140625" style="1"/>
    <col min="8198" max="8198" width="13.85546875" style="1" customWidth="1"/>
    <col min="8199" max="8199" width="35.140625" style="1" customWidth="1"/>
    <col min="8200" max="8200" width="19.85546875" style="1" customWidth="1"/>
    <col min="8201" max="8201" width="10.140625" style="1" customWidth="1"/>
    <col min="8202" max="8202" width="19.7109375" style="1" customWidth="1"/>
    <col min="8203" max="8203" width="0.85546875" style="1" customWidth="1"/>
    <col min="8204" max="8453" width="9.140625" style="1"/>
    <col min="8454" max="8454" width="13.85546875" style="1" customWidth="1"/>
    <col min="8455" max="8455" width="35.140625" style="1" customWidth="1"/>
    <col min="8456" max="8456" width="19.85546875" style="1" customWidth="1"/>
    <col min="8457" max="8457" width="10.140625" style="1" customWidth="1"/>
    <col min="8458" max="8458" width="19.7109375" style="1" customWidth="1"/>
    <col min="8459" max="8459" width="0.85546875" style="1" customWidth="1"/>
    <col min="8460" max="8709" width="9.140625" style="1"/>
    <col min="8710" max="8710" width="13.85546875" style="1" customWidth="1"/>
    <col min="8711" max="8711" width="35.140625" style="1" customWidth="1"/>
    <col min="8712" max="8712" width="19.85546875" style="1" customWidth="1"/>
    <col min="8713" max="8713" width="10.140625" style="1" customWidth="1"/>
    <col min="8714" max="8714" width="19.7109375" style="1" customWidth="1"/>
    <col min="8715" max="8715" width="0.85546875" style="1" customWidth="1"/>
    <col min="8716" max="8965" width="9.140625" style="1"/>
    <col min="8966" max="8966" width="13.85546875" style="1" customWidth="1"/>
    <col min="8967" max="8967" width="35.140625" style="1" customWidth="1"/>
    <col min="8968" max="8968" width="19.85546875" style="1" customWidth="1"/>
    <col min="8969" max="8969" width="10.140625" style="1" customWidth="1"/>
    <col min="8970" max="8970" width="19.7109375" style="1" customWidth="1"/>
    <col min="8971" max="8971" width="0.85546875" style="1" customWidth="1"/>
    <col min="8972" max="9221" width="9.140625" style="1"/>
    <col min="9222" max="9222" width="13.85546875" style="1" customWidth="1"/>
    <col min="9223" max="9223" width="35.140625" style="1" customWidth="1"/>
    <col min="9224" max="9224" width="19.85546875" style="1" customWidth="1"/>
    <col min="9225" max="9225" width="10.140625" style="1" customWidth="1"/>
    <col min="9226" max="9226" width="19.7109375" style="1" customWidth="1"/>
    <col min="9227" max="9227" width="0.85546875" style="1" customWidth="1"/>
    <col min="9228" max="9477" width="9.140625" style="1"/>
    <col min="9478" max="9478" width="13.85546875" style="1" customWidth="1"/>
    <col min="9479" max="9479" width="35.140625" style="1" customWidth="1"/>
    <col min="9480" max="9480" width="19.85546875" style="1" customWidth="1"/>
    <col min="9481" max="9481" width="10.140625" style="1" customWidth="1"/>
    <col min="9482" max="9482" width="19.7109375" style="1" customWidth="1"/>
    <col min="9483" max="9483" width="0.85546875" style="1" customWidth="1"/>
    <col min="9484" max="9733" width="9.140625" style="1"/>
    <col min="9734" max="9734" width="13.85546875" style="1" customWidth="1"/>
    <col min="9735" max="9735" width="35.140625" style="1" customWidth="1"/>
    <col min="9736" max="9736" width="19.85546875" style="1" customWidth="1"/>
    <col min="9737" max="9737" width="10.140625" style="1" customWidth="1"/>
    <col min="9738" max="9738" width="19.7109375" style="1" customWidth="1"/>
    <col min="9739" max="9739" width="0.85546875" style="1" customWidth="1"/>
    <col min="9740" max="9989" width="9.140625" style="1"/>
    <col min="9990" max="9990" width="13.85546875" style="1" customWidth="1"/>
    <col min="9991" max="9991" width="35.140625" style="1" customWidth="1"/>
    <col min="9992" max="9992" width="19.85546875" style="1" customWidth="1"/>
    <col min="9993" max="9993" width="10.140625" style="1" customWidth="1"/>
    <col min="9994" max="9994" width="19.7109375" style="1" customWidth="1"/>
    <col min="9995" max="9995" width="0.85546875" style="1" customWidth="1"/>
    <col min="9996" max="10245" width="9.140625" style="1"/>
    <col min="10246" max="10246" width="13.85546875" style="1" customWidth="1"/>
    <col min="10247" max="10247" width="35.140625" style="1" customWidth="1"/>
    <col min="10248" max="10248" width="19.85546875" style="1" customWidth="1"/>
    <col min="10249" max="10249" width="10.140625" style="1" customWidth="1"/>
    <col min="10250" max="10250" width="19.7109375" style="1" customWidth="1"/>
    <col min="10251" max="10251" width="0.85546875" style="1" customWidth="1"/>
    <col min="10252" max="10501" width="9.140625" style="1"/>
    <col min="10502" max="10502" width="13.85546875" style="1" customWidth="1"/>
    <col min="10503" max="10503" width="35.140625" style="1" customWidth="1"/>
    <col min="10504" max="10504" width="19.85546875" style="1" customWidth="1"/>
    <col min="10505" max="10505" width="10.140625" style="1" customWidth="1"/>
    <col min="10506" max="10506" width="19.7109375" style="1" customWidth="1"/>
    <col min="10507" max="10507" width="0.85546875" style="1" customWidth="1"/>
    <col min="10508" max="10757" width="9.140625" style="1"/>
    <col min="10758" max="10758" width="13.85546875" style="1" customWidth="1"/>
    <col min="10759" max="10759" width="35.140625" style="1" customWidth="1"/>
    <col min="10760" max="10760" width="19.85546875" style="1" customWidth="1"/>
    <col min="10761" max="10761" width="10.140625" style="1" customWidth="1"/>
    <col min="10762" max="10762" width="19.7109375" style="1" customWidth="1"/>
    <col min="10763" max="10763" width="0.85546875" style="1" customWidth="1"/>
    <col min="10764" max="11013" width="9.140625" style="1"/>
    <col min="11014" max="11014" width="13.85546875" style="1" customWidth="1"/>
    <col min="11015" max="11015" width="35.140625" style="1" customWidth="1"/>
    <col min="11016" max="11016" width="19.85546875" style="1" customWidth="1"/>
    <col min="11017" max="11017" width="10.140625" style="1" customWidth="1"/>
    <col min="11018" max="11018" width="19.7109375" style="1" customWidth="1"/>
    <col min="11019" max="11019" width="0.85546875" style="1" customWidth="1"/>
    <col min="11020" max="11269" width="9.140625" style="1"/>
    <col min="11270" max="11270" width="13.85546875" style="1" customWidth="1"/>
    <col min="11271" max="11271" width="35.140625" style="1" customWidth="1"/>
    <col min="11272" max="11272" width="19.85546875" style="1" customWidth="1"/>
    <col min="11273" max="11273" width="10.140625" style="1" customWidth="1"/>
    <col min="11274" max="11274" width="19.7109375" style="1" customWidth="1"/>
    <col min="11275" max="11275" width="0.85546875" style="1" customWidth="1"/>
    <col min="11276" max="11525" width="9.140625" style="1"/>
    <col min="11526" max="11526" width="13.85546875" style="1" customWidth="1"/>
    <col min="11527" max="11527" width="35.140625" style="1" customWidth="1"/>
    <col min="11528" max="11528" width="19.85546875" style="1" customWidth="1"/>
    <col min="11529" max="11529" width="10.140625" style="1" customWidth="1"/>
    <col min="11530" max="11530" width="19.7109375" style="1" customWidth="1"/>
    <col min="11531" max="11531" width="0.85546875" style="1" customWidth="1"/>
    <col min="11532" max="11781" width="9.140625" style="1"/>
    <col min="11782" max="11782" width="13.85546875" style="1" customWidth="1"/>
    <col min="11783" max="11783" width="35.140625" style="1" customWidth="1"/>
    <col min="11784" max="11784" width="19.85546875" style="1" customWidth="1"/>
    <col min="11785" max="11785" width="10.140625" style="1" customWidth="1"/>
    <col min="11786" max="11786" width="19.7109375" style="1" customWidth="1"/>
    <col min="11787" max="11787" width="0.85546875" style="1" customWidth="1"/>
    <col min="11788" max="12037" width="9.140625" style="1"/>
    <col min="12038" max="12038" width="13.85546875" style="1" customWidth="1"/>
    <col min="12039" max="12039" width="35.140625" style="1" customWidth="1"/>
    <col min="12040" max="12040" width="19.85546875" style="1" customWidth="1"/>
    <col min="12041" max="12041" width="10.140625" style="1" customWidth="1"/>
    <col min="12042" max="12042" width="19.7109375" style="1" customWidth="1"/>
    <col min="12043" max="12043" width="0.85546875" style="1" customWidth="1"/>
    <col min="12044" max="12293" width="9.140625" style="1"/>
    <col min="12294" max="12294" width="13.85546875" style="1" customWidth="1"/>
    <col min="12295" max="12295" width="35.140625" style="1" customWidth="1"/>
    <col min="12296" max="12296" width="19.85546875" style="1" customWidth="1"/>
    <col min="12297" max="12297" width="10.140625" style="1" customWidth="1"/>
    <col min="12298" max="12298" width="19.7109375" style="1" customWidth="1"/>
    <col min="12299" max="12299" width="0.85546875" style="1" customWidth="1"/>
    <col min="12300" max="12549" width="9.140625" style="1"/>
    <col min="12550" max="12550" width="13.85546875" style="1" customWidth="1"/>
    <col min="12551" max="12551" width="35.140625" style="1" customWidth="1"/>
    <col min="12552" max="12552" width="19.85546875" style="1" customWidth="1"/>
    <col min="12553" max="12553" width="10.140625" style="1" customWidth="1"/>
    <col min="12554" max="12554" width="19.7109375" style="1" customWidth="1"/>
    <col min="12555" max="12555" width="0.85546875" style="1" customWidth="1"/>
    <col min="12556" max="12805" width="9.140625" style="1"/>
    <col min="12806" max="12806" width="13.85546875" style="1" customWidth="1"/>
    <col min="12807" max="12807" width="35.140625" style="1" customWidth="1"/>
    <col min="12808" max="12808" width="19.85546875" style="1" customWidth="1"/>
    <col min="12809" max="12809" width="10.140625" style="1" customWidth="1"/>
    <col min="12810" max="12810" width="19.7109375" style="1" customWidth="1"/>
    <col min="12811" max="12811" width="0.85546875" style="1" customWidth="1"/>
    <col min="12812" max="13061" width="9.140625" style="1"/>
    <col min="13062" max="13062" width="13.85546875" style="1" customWidth="1"/>
    <col min="13063" max="13063" width="35.140625" style="1" customWidth="1"/>
    <col min="13064" max="13064" width="19.85546875" style="1" customWidth="1"/>
    <col min="13065" max="13065" width="10.140625" style="1" customWidth="1"/>
    <col min="13066" max="13066" width="19.7109375" style="1" customWidth="1"/>
    <col min="13067" max="13067" width="0.85546875" style="1" customWidth="1"/>
    <col min="13068" max="13317" width="9.140625" style="1"/>
    <col min="13318" max="13318" width="13.85546875" style="1" customWidth="1"/>
    <col min="13319" max="13319" width="35.140625" style="1" customWidth="1"/>
    <col min="13320" max="13320" width="19.85546875" style="1" customWidth="1"/>
    <col min="13321" max="13321" width="10.140625" style="1" customWidth="1"/>
    <col min="13322" max="13322" width="19.7109375" style="1" customWidth="1"/>
    <col min="13323" max="13323" width="0.85546875" style="1" customWidth="1"/>
    <col min="13324" max="13573" width="9.140625" style="1"/>
    <col min="13574" max="13574" width="13.85546875" style="1" customWidth="1"/>
    <col min="13575" max="13575" width="35.140625" style="1" customWidth="1"/>
    <col min="13576" max="13576" width="19.85546875" style="1" customWidth="1"/>
    <col min="13577" max="13577" width="10.140625" style="1" customWidth="1"/>
    <col min="13578" max="13578" width="19.7109375" style="1" customWidth="1"/>
    <col min="13579" max="13579" width="0.85546875" style="1" customWidth="1"/>
    <col min="13580" max="13829" width="9.140625" style="1"/>
    <col min="13830" max="13830" width="13.85546875" style="1" customWidth="1"/>
    <col min="13831" max="13831" width="35.140625" style="1" customWidth="1"/>
    <col min="13832" max="13832" width="19.85546875" style="1" customWidth="1"/>
    <col min="13833" max="13833" width="10.140625" style="1" customWidth="1"/>
    <col min="13834" max="13834" width="19.7109375" style="1" customWidth="1"/>
    <col min="13835" max="13835" width="0.85546875" style="1" customWidth="1"/>
    <col min="13836" max="14085" width="9.140625" style="1"/>
    <col min="14086" max="14086" width="13.85546875" style="1" customWidth="1"/>
    <col min="14087" max="14087" width="35.140625" style="1" customWidth="1"/>
    <col min="14088" max="14088" width="19.85546875" style="1" customWidth="1"/>
    <col min="14089" max="14089" width="10.140625" style="1" customWidth="1"/>
    <col min="14090" max="14090" width="19.7109375" style="1" customWidth="1"/>
    <col min="14091" max="14091" width="0.85546875" style="1" customWidth="1"/>
    <col min="14092" max="14341" width="9.140625" style="1"/>
    <col min="14342" max="14342" width="13.85546875" style="1" customWidth="1"/>
    <col min="14343" max="14343" width="35.140625" style="1" customWidth="1"/>
    <col min="14344" max="14344" width="19.85546875" style="1" customWidth="1"/>
    <col min="14345" max="14345" width="10.140625" style="1" customWidth="1"/>
    <col min="14346" max="14346" width="19.7109375" style="1" customWidth="1"/>
    <col min="14347" max="14347" width="0.85546875" style="1" customWidth="1"/>
    <col min="14348" max="14597" width="9.140625" style="1"/>
    <col min="14598" max="14598" width="13.85546875" style="1" customWidth="1"/>
    <col min="14599" max="14599" width="35.140625" style="1" customWidth="1"/>
    <col min="14600" max="14600" width="19.85546875" style="1" customWidth="1"/>
    <col min="14601" max="14601" width="10.140625" style="1" customWidth="1"/>
    <col min="14602" max="14602" width="19.7109375" style="1" customWidth="1"/>
    <col min="14603" max="14603" width="0.85546875" style="1" customWidth="1"/>
    <col min="14604" max="14853" width="9.140625" style="1"/>
    <col min="14854" max="14854" width="13.85546875" style="1" customWidth="1"/>
    <col min="14855" max="14855" width="35.140625" style="1" customWidth="1"/>
    <col min="14856" max="14856" width="19.85546875" style="1" customWidth="1"/>
    <col min="14857" max="14857" width="10.140625" style="1" customWidth="1"/>
    <col min="14858" max="14858" width="19.7109375" style="1" customWidth="1"/>
    <col min="14859" max="14859" width="0.85546875" style="1" customWidth="1"/>
    <col min="14860" max="15109" width="9.140625" style="1"/>
    <col min="15110" max="15110" width="13.85546875" style="1" customWidth="1"/>
    <col min="15111" max="15111" width="35.140625" style="1" customWidth="1"/>
    <col min="15112" max="15112" width="19.85546875" style="1" customWidth="1"/>
    <col min="15113" max="15113" width="10.140625" style="1" customWidth="1"/>
    <col min="15114" max="15114" width="19.7109375" style="1" customWidth="1"/>
    <col min="15115" max="15115" width="0.85546875" style="1" customWidth="1"/>
    <col min="15116" max="15365" width="9.140625" style="1"/>
    <col min="15366" max="15366" width="13.85546875" style="1" customWidth="1"/>
    <col min="15367" max="15367" width="35.140625" style="1" customWidth="1"/>
    <col min="15368" max="15368" width="19.85546875" style="1" customWidth="1"/>
    <col min="15369" max="15369" width="10.140625" style="1" customWidth="1"/>
    <col min="15370" max="15370" width="19.7109375" style="1" customWidth="1"/>
    <col min="15371" max="15371" width="0.85546875" style="1" customWidth="1"/>
    <col min="15372" max="15621" width="9.140625" style="1"/>
    <col min="15622" max="15622" width="13.85546875" style="1" customWidth="1"/>
    <col min="15623" max="15623" width="35.140625" style="1" customWidth="1"/>
    <col min="15624" max="15624" width="19.85546875" style="1" customWidth="1"/>
    <col min="15625" max="15625" width="10.140625" style="1" customWidth="1"/>
    <col min="15626" max="15626" width="19.7109375" style="1" customWidth="1"/>
    <col min="15627" max="15627" width="0.85546875" style="1" customWidth="1"/>
    <col min="15628" max="15877" width="9.140625" style="1"/>
    <col min="15878" max="15878" width="13.85546875" style="1" customWidth="1"/>
    <col min="15879" max="15879" width="35.140625" style="1" customWidth="1"/>
    <col min="15880" max="15880" width="19.85546875" style="1" customWidth="1"/>
    <col min="15881" max="15881" width="10.140625" style="1" customWidth="1"/>
    <col min="15882" max="15882" width="19.7109375" style="1" customWidth="1"/>
    <col min="15883" max="15883" width="0.85546875" style="1" customWidth="1"/>
    <col min="15884" max="16133" width="9.140625" style="1"/>
    <col min="16134" max="16134" width="13.85546875" style="1" customWidth="1"/>
    <col min="16135" max="16135" width="35.140625" style="1" customWidth="1"/>
    <col min="16136" max="16136" width="19.85546875" style="1" customWidth="1"/>
    <col min="16137" max="16137" width="10.140625" style="1" customWidth="1"/>
    <col min="16138" max="16138" width="19.7109375" style="1" customWidth="1"/>
    <col min="16139" max="16139" width="0.85546875" style="1" customWidth="1"/>
    <col min="16140" max="16384" width="9.140625" style="1"/>
  </cols>
  <sheetData>
    <row r="1" spans="1:15" ht="23.85" customHeight="1" x14ac:dyDescent="0.2">
      <c r="A1" s="257" t="s">
        <v>46</v>
      </c>
      <c r="B1" s="258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</row>
    <row r="2" spans="1:15" ht="15" x14ac:dyDescent="0.2">
      <c r="A2" s="140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2"/>
    </row>
    <row r="3" spans="1:15" ht="31.5" x14ac:dyDescent="0.2">
      <c r="A3" s="32" t="s">
        <v>1</v>
      </c>
      <c r="B3" s="32" t="s">
        <v>50</v>
      </c>
      <c r="C3" s="42">
        <v>42736</v>
      </c>
      <c r="D3" s="42">
        <v>42767</v>
      </c>
      <c r="E3" s="42">
        <v>42795</v>
      </c>
      <c r="F3" s="42">
        <v>42826</v>
      </c>
      <c r="G3" s="42">
        <v>42856</v>
      </c>
      <c r="H3" s="42">
        <v>42887</v>
      </c>
      <c r="I3" s="42">
        <v>42917</v>
      </c>
      <c r="J3" s="42">
        <v>42948</v>
      </c>
      <c r="K3" s="42">
        <v>42979</v>
      </c>
      <c r="L3" s="42">
        <v>43009</v>
      </c>
      <c r="M3" s="42">
        <v>43040</v>
      </c>
      <c r="N3" s="42">
        <v>43070</v>
      </c>
      <c r="O3" s="42" t="s">
        <v>60</v>
      </c>
    </row>
    <row r="4" spans="1:15" ht="15" x14ac:dyDescent="0.2">
      <c r="A4" s="255" t="s">
        <v>4</v>
      </c>
      <c r="B4" s="136" t="s">
        <v>4</v>
      </c>
      <c r="C4" s="34">
        <v>31</v>
      </c>
      <c r="D4" s="34">
        <v>50</v>
      </c>
      <c r="E4" s="57">
        <v>34</v>
      </c>
      <c r="F4" s="34">
        <v>24</v>
      </c>
      <c r="G4" s="57">
        <v>37</v>
      </c>
      <c r="H4" s="57"/>
      <c r="I4" s="57"/>
      <c r="J4" s="57"/>
      <c r="K4" s="57"/>
      <c r="L4" s="57"/>
      <c r="M4" s="57"/>
      <c r="N4" s="57"/>
      <c r="O4" s="34">
        <f>SUM(C4:N4)</f>
        <v>176</v>
      </c>
    </row>
    <row r="5" spans="1:15" ht="15" x14ac:dyDescent="0.2">
      <c r="A5" s="256"/>
      <c r="B5" s="136" t="s">
        <v>5</v>
      </c>
      <c r="C5" s="34">
        <v>3</v>
      </c>
      <c r="D5" s="34">
        <v>4</v>
      </c>
      <c r="E5" s="57">
        <v>3</v>
      </c>
      <c r="F5" s="34">
        <v>2</v>
      </c>
      <c r="G5" s="57">
        <v>10</v>
      </c>
      <c r="H5" s="57"/>
      <c r="I5" s="57"/>
      <c r="J5" s="57"/>
      <c r="K5" s="57"/>
      <c r="L5" s="57"/>
      <c r="M5" s="57"/>
      <c r="N5" s="57"/>
      <c r="O5" s="34">
        <f t="shared" ref="O5:O42" si="0">SUM(C5:N5)</f>
        <v>22</v>
      </c>
    </row>
    <row r="6" spans="1:15" ht="15" x14ac:dyDescent="0.2">
      <c r="A6" s="136" t="s">
        <v>6</v>
      </c>
      <c r="B6" s="136" t="s">
        <v>7</v>
      </c>
      <c r="C6" s="34">
        <v>17</v>
      </c>
      <c r="D6" s="34">
        <v>27</v>
      </c>
      <c r="E6" s="57">
        <v>15</v>
      </c>
      <c r="F6" s="34">
        <v>12</v>
      </c>
      <c r="G6" s="57">
        <v>28</v>
      </c>
      <c r="H6" s="57"/>
      <c r="I6" s="57"/>
      <c r="J6" s="57"/>
      <c r="K6" s="57"/>
      <c r="L6" s="57"/>
      <c r="M6" s="57"/>
      <c r="N6" s="57"/>
      <c r="O6" s="34">
        <f t="shared" si="0"/>
        <v>99</v>
      </c>
    </row>
    <row r="7" spans="1:15" ht="15" x14ac:dyDescent="0.2">
      <c r="A7" s="136" t="s">
        <v>8</v>
      </c>
      <c r="B7" s="136" t="s">
        <v>7</v>
      </c>
      <c r="C7" s="34">
        <v>25</v>
      </c>
      <c r="D7" s="34">
        <v>23</v>
      </c>
      <c r="E7" s="57">
        <v>31</v>
      </c>
      <c r="F7" s="34">
        <v>34</v>
      </c>
      <c r="G7" s="57">
        <v>18</v>
      </c>
      <c r="H7" s="57"/>
      <c r="I7" s="57"/>
      <c r="J7" s="57"/>
      <c r="K7" s="57"/>
      <c r="L7" s="57"/>
      <c r="M7" s="57"/>
      <c r="N7" s="57"/>
      <c r="O7" s="34">
        <f t="shared" si="0"/>
        <v>131</v>
      </c>
    </row>
    <row r="8" spans="1:15" ht="15" x14ac:dyDescent="0.2">
      <c r="A8" s="136" t="s">
        <v>9</v>
      </c>
      <c r="B8" s="136" t="s">
        <v>7</v>
      </c>
      <c r="C8" s="34">
        <v>27</v>
      </c>
      <c r="D8" s="34">
        <v>19</v>
      </c>
      <c r="E8" s="57">
        <v>12</v>
      </c>
      <c r="F8" s="34">
        <v>20</v>
      </c>
      <c r="G8" s="57">
        <v>19</v>
      </c>
      <c r="H8" s="57"/>
      <c r="I8" s="57"/>
      <c r="J8" s="57"/>
      <c r="K8" s="57"/>
      <c r="L8" s="57"/>
      <c r="M8" s="57"/>
      <c r="N8" s="57"/>
      <c r="O8" s="34">
        <f t="shared" si="0"/>
        <v>97</v>
      </c>
    </row>
    <row r="9" spans="1:15" ht="15" x14ac:dyDescent="0.2">
      <c r="A9" s="136" t="s">
        <v>81</v>
      </c>
      <c r="B9" s="136" t="s">
        <v>7</v>
      </c>
      <c r="C9" s="34">
        <v>16</v>
      </c>
      <c r="D9" s="34">
        <v>9</v>
      </c>
      <c r="E9" s="57">
        <v>13</v>
      </c>
      <c r="F9" s="34">
        <v>10</v>
      </c>
      <c r="G9" s="34">
        <v>8</v>
      </c>
      <c r="H9" s="34"/>
      <c r="I9" s="34"/>
      <c r="J9" s="34"/>
      <c r="K9" s="34"/>
      <c r="L9" s="57"/>
      <c r="M9" s="57"/>
      <c r="N9" s="57"/>
      <c r="O9" s="34">
        <f t="shared" si="0"/>
        <v>56</v>
      </c>
    </row>
    <row r="10" spans="1:15" ht="15" x14ac:dyDescent="0.2">
      <c r="A10" s="136" t="s">
        <v>10</v>
      </c>
      <c r="B10" s="136" t="s">
        <v>7</v>
      </c>
      <c r="C10" s="34">
        <v>18</v>
      </c>
      <c r="D10" s="34">
        <v>28</v>
      </c>
      <c r="E10" s="57">
        <v>29</v>
      </c>
      <c r="F10" s="34">
        <v>18</v>
      </c>
      <c r="G10" s="57">
        <v>24</v>
      </c>
      <c r="H10" s="34"/>
      <c r="I10" s="57"/>
      <c r="J10" s="57"/>
      <c r="K10" s="34"/>
      <c r="L10" s="57"/>
      <c r="M10" s="57"/>
      <c r="N10" s="57"/>
      <c r="O10" s="34">
        <f t="shared" si="0"/>
        <v>117</v>
      </c>
    </row>
    <row r="11" spans="1:15" ht="15" x14ac:dyDescent="0.2">
      <c r="A11" s="136" t="s">
        <v>11</v>
      </c>
      <c r="B11" s="136" t="s">
        <v>7</v>
      </c>
      <c r="C11" s="34">
        <v>67</v>
      </c>
      <c r="D11" s="34">
        <v>120</v>
      </c>
      <c r="E11" s="57">
        <v>85</v>
      </c>
      <c r="F11" s="34">
        <v>72</v>
      </c>
      <c r="G11" s="57">
        <v>85</v>
      </c>
      <c r="H11" s="57"/>
      <c r="I11" s="57"/>
      <c r="J11" s="57"/>
      <c r="K11" s="57"/>
      <c r="L11" s="57"/>
      <c r="M11" s="57"/>
      <c r="N11" s="57"/>
      <c r="O11" s="34">
        <f t="shared" si="0"/>
        <v>429</v>
      </c>
    </row>
    <row r="12" spans="1:15" ht="15" x14ac:dyDescent="0.2">
      <c r="A12" s="136" t="s">
        <v>12</v>
      </c>
      <c r="B12" s="136" t="s">
        <v>7</v>
      </c>
      <c r="C12" s="34">
        <v>67</v>
      </c>
      <c r="D12" s="34">
        <v>73</v>
      </c>
      <c r="E12" s="57">
        <v>80</v>
      </c>
      <c r="F12" s="34">
        <v>68</v>
      </c>
      <c r="G12" s="57">
        <v>67</v>
      </c>
      <c r="H12" s="57"/>
      <c r="I12" s="57"/>
      <c r="J12" s="57"/>
      <c r="K12" s="57"/>
      <c r="L12" s="57"/>
      <c r="M12" s="57"/>
      <c r="N12" s="57"/>
      <c r="O12" s="34">
        <f t="shared" si="0"/>
        <v>355</v>
      </c>
    </row>
    <row r="13" spans="1:15" ht="15" x14ac:dyDescent="0.2">
      <c r="A13" s="136" t="s">
        <v>58</v>
      </c>
      <c r="B13" s="136" t="s">
        <v>7</v>
      </c>
      <c r="C13" s="34">
        <v>203</v>
      </c>
      <c r="D13" s="34">
        <v>204</v>
      </c>
      <c r="E13" s="57">
        <v>203</v>
      </c>
      <c r="F13" s="34">
        <v>140</v>
      </c>
      <c r="G13" s="57">
        <v>185</v>
      </c>
      <c r="H13" s="57"/>
      <c r="I13" s="57"/>
      <c r="J13" s="57"/>
      <c r="K13" s="57"/>
      <c r="L13" s="57"/>
      <c r="M13" s="57"/>
      <c r="N13" s="57"/>
      <c r="O13" s="34">
        <f t="shared" si="0"/>
        <v>935</v>
      </c>
    </row>
    <row r="14" spans="1:15" ht="15" x14ac:dyDescent="0.2">
      <c r="A14" s="136" t="s">
        <v>13</v>
      </c>
      <c r="B14" s="136" t="s">
        <v>7</v>
      </c>
      <c r="C14" s="34">
        <v>36</v>
      </c>
      <c r="D14" s="34">
        <v>27</v>
      </c>
      <c r="E14" s="57">
        <v>35</v>
      </c>
      <c r="F14" s="34">
        <v>14</v>
      </c>
      <c r="G14" s="57">
        <v>31</v>
      </c>
      <c r="H14" s="57"/>
      <c r="I14" s="57"/>
      <c r="J14" s="57"/>
      <c r="K14" s="57"/>
      <c r="L14" s="57"/>
      <c r="M14" s="57"/>
      <c r="N14" s="57"/>
      <c r="O14" s="34">
        <f t="shared" si="0"/>
        <v>143</v>
      </c>
    </row>
    <row r="15" spans="1:15" ht="15" x14ac:dyDescent="0.2">
      <c r="A15" s="136" t="s">
        <v>14</v>
      </c>
      <c r="B15" s="136" t="s">
        <v>7</v>
      </c>
      <c r="C15" s="34">
        <v>35</v>
      </c>
      <c r="D15" s="34">
        <v>32</v>
      </c>
      <c r="E15" s="57">
        <v>45</v>
      </c>
      <c r="F15" s="34">
        <v>37</v>
      </c>
      <c r="G15" s="57">
        <v>38</v>
      </c>
      <c r="H15" s="57"/>
      <c r="I15" s="57"/>
      <c r="J15" s="57"/>
      <c r="K15" s="57"/>
      <c r="L15" s="57"/>
      <c r="M15" s="57"/>
      <c r="N15" s="57"/>
      <c r="O15" s="34">
        <f t="shared" si="0"/>
        <v>187</v>
      </c>
    </row>
    <row r="16" spans="1:15" ht="15" x14ac:dyDescent="0.2">
      <c r="A16" s="136" t="s">
        <v>15</v>
      </c>
      <c r="B16" s="136" t="s">
        <v>7</v>
      </c>
      <c r="C16" s="34">
        <v>38</v>
      </c>
      <c r="D16" s="34">
        <v>23</v>
      </c>
      <c r="E16" s="57">
        <v>22</v>
      </c>
      <c r="F16" s="34">
        <v>14</v>
      </c>
      <c r="G16" s="57">
        <v>21</v>
      </c>
      <c r="H16" s="57"/>
      <c r="I16" s="57"/>
      <c r="J16" s="57"/>
      <c r="K16" s="57"/>
      <c r="L16" s="57"/>
      <c r="M16" s="57"/>
      <c r="N16" s="57"/>
      <c r="O16" s="34">
        <f t="shared" si="0"/>
        <v>118</v>
      </c>
    </row>
    <row r="17" spans="1:15" ht="15" x14ac:dyDescent="0.2">
      <c r="A17" s="136" t="s">
        <v>16</v>
      </c>
      <c r="B17" s="136" t="s">
        <v>7</v>
      </c>
      <c r="C17" s="34">
        <v>43</v>
      </c>
      <c r="D17" s="34">
        <v>69</v>
      </c>
      <c r="E17" s="57">
        <v>58</v>
      </c>
      <c r="F17" s="34">
        <v>55</v>
      </c>
      <c r="G17" s="57">
        <v>57</v>
      </c>
      <c r="H17" s="57"/>
      <c r="I17" s="57"/>
      <c r="J17" s="57"/>
      <c r="K17" s="57"/>
      <c r="L17" s="57"/>
      <c r="M17" s="57"/>
      <c r="N17" s="57"/>
      <c r="O17" s="34">
        <f t="shared" si="0"/>
        <v>282</v>
      </c>
    </row>
    <row r="18" spans="1:15" ht="15" x14ac:dyDescent="0.2">
      <c r="A18" s="136" t="s">
        <v>17</v>
      </c>
      <c r="B18" s="136" t="s">
        <v>7</v>
      </c>
      <c r="C18" s="34">
        <v>36</v>
      </c>
      <c r="D18" s="34">
        <v>43</v>
      </c>
      <c r="E18" s="57">
        <v>37</v>
      </c>
      <c r="F18" s="34">
        <v>23</v>
      </c>
      <c r="G18" s="57">
        <v>40</v>
      </c>
      <c r="H18" s="57"/>
      <c r="I18" s="57"/>
      <c r="J18" s="57"/>
      <c r="K18" s="57"/>
      <c r="L18" s="57"/>
      <c r="M18" s="57"/>
      <c r="N18" s="57"/>
      <c r="O18" s="34">
        <f t="shared" si="0"/>
        <v>179</v>
      </c>
    </row>
    <row r="19" spans="1:15" ht="15" x14ac:dyDescent="0.2">
      <c r="A19" s="167" t="s">
        <v>93</v>
      </c>
      <c r="B19" s="167" t="s">
        <v>7</v>
      </c>
      <c r="C19" s="34">
        <v>0</v>
      </c>
      <c r="D19" s="34">
        <v>2</v>
      </c>
      <c r="E19" s="57">
        <v>1</v>
      </c>
      <c r="F19" s="34">
        <v>12</v>
      </c>
      <c r="G19" s="57">
        <v>15</v>
      </c>
      <c r="H19" s="57"/>
      <c r="I19" s="57"/>
      <c r="J19" s="57"/>
      <c r="K19" s="57"/>
      <c r="L19" s="57"/>
      <c r="M19" s="57"/>
      <c r="N19" s="57"/>
      <c r="O19" s="34">
        <f t="shared" si="0"/>
        <v>30</v>
      </c>
    </row>
    <row r="20" spans="1:15" ht="15" x14ac:dyDescent="0.2">
      <c r="A20" s="136" t="s">
        <v>71</v>
      </c>
      <c r="B20" s="136" t="s">
        <v>7</v>
      </c>
      <c r="C20" s="34">
        <v>41</v>
      </c>
      <c r="D20" s="34">
        <v>50</v>
      </c>
      <c r="E20" s="57">
        <v>71</v>
      </c>
      <c r="F20" s="34">
        <v>27</v>
      </c>
      <c r="G20" s="57">
        <v>49</v>
      </c>
      <c r="H20" s="57"/>
      <c r="I20" s="57"/>
      <c r="J20" s="57"/>
      <c r="K20" s="57"/>
      <c r="L20" s="57"/>
      <c r="M20" s="57"/>
      <c r="N20" s="57"/>
      <c r="O20" s="34">
        <f t="shared" si="0"/>
        <v>238</v>
      </c>
    </row>
    <row r="21" spans="1:15" ht="15" x14ac:dyDescent="0.2">
      <c r="A21" s="136" t="s">
        <v>18</v>
      </c>
      <c r="B21" s="136" t="s">
        <v>56</v>
      </c>
      <c r="C21" s="34">
        <v>22</v>
      </c>
      <c r="D21" s="34">
        <v>25</v>
      </c>
      <c r="E21" s="57">
        <v>17</v>
      </c>
      <c r="F21" s="34">
        <v>14</v>
      </c>
      <c r="G21" s="57">
        <v>28</v>
      </c>
      <c r="H21" s="57"/>
      <c r="I21" s="57"/>
      <c r="J21" s="57"/>
      <c r="K21" s="57"/>
      <c r="L21" s="57"/>
      <c r="M21" s="57"/>
      <c r="N21" s="57"/>
      <c r="O21" s="34">
        <f t="shared" si="0"/>
        <v>106</v>
      </c>
    </row>
    <row r="22" spans="1:15" ht="15" x14ac:dyDescent="0.2">
      <c r="A22" s="136"/>
      <c r="B22" s="136" t="s">
        <v>55</v>
      </c>
      <c r="C22" s="34">
        <v>41</v>
      </c>
      <c r="D22" s="34">
        <v>32</v>
      </c>
      <c r="E22" s="57">
        <v>39</v>
      </c>
      <c r="F22" s="34">
        <v>23</v>
      </c>
      <c r="G22" s="57">
        <v>38</v>
      </c>
      <c r="H22" s="57"/>
      <c r="I22" s="57"/>
      <c r="J22" s="57"/>
      <c r="K22" s="57"/>
      <c r="L22" s="57"/>
      <c r="M22" s="57"/>
      <c r="N22" s="57"/>
      <c r="O22" s="34">
        <f t="shared" si="0"/>
        <v>173</v>
      </c>
    </row>
    <row r="23" spans="1:15" ht="15" x14ac:dyDescent="0.2">
      <c r="A23" s="136" t="s">
        <v>19</v>
      </c>
      <c r="B23" s="136" t="s">
        <v>7</v>
      </c>
      <c r="C23" s="34">
        <v>52</v>
      </c>
      <c r="D23" s="34">
        <v>46</v>
      </c>
      <c r="E23" s="57">
        <v>47</v>
      </c>
      <c r="F23" s="34">
        <v>40</v>
      </c>
      <c r="G23" s="57">
        <v>51</v>
      </c>
      <c r="H23" s="57"/>
      <c r="I23" s="57"/>
      <c r="J23" s="57"/>
      <c r="K23" s="57"/>
      <c r="L23" s="57"/>
      <c r="M23" s="57"/>
      <c r="N23" s="57"/>
      <c r="O23" s="34">
        <f t="shared" si="0"/>
        <v>236</v>
      </c>
    </row>
    <row r="24" spans="1:15" ht="15" x14ac:dyDescent="0.2">
      <c r="A24" s="136" t="s">
        <v>20</v>
      </c>
      <c r="B24" s="136" t="s">
        <v>7</v>
      </c>
      <c r="C24" s="34">
        <v>79</v>
      </c>
      <c r="D24" s="34">
        <v>81</v>
      </c>
      <c r="E24" s="57">
        <v>70</v>
      </c>
      <c r="F24" s="34">
        <v>61</v>
      </c>
      <c r="G24" s="57">
        <v>80</v>
      </c>
      <c r="H24" s="57"/>
      <c r="I24" s="57"/>
      <c r="J24" s="57"/>
      <c r="K24" s="57"/>
      <c r="L24" s="57"/>
      <c r="M24" s="57"/>
      <c r="N24" s="57"/>
      <c r="O24" s="34">
        <f t="shared" si="0"/>
        <v>371</v>
      </c>
    </row>
    <row r="25" spans="1:15" ht="15" x14ac:dyDescent="0.2">
      <c r="A25" s="136" t="s">
        <v>21</v>
      </c>
      <c r="B25" s="136" t="s">
        <v>7</v>
      </c>
      <c r="C25" s="34">
        <v>34</v>
      </c>
      <c r="D25" s="34">
        <v>13</v>
      </c>
      <c r="E25" s="57">
        <v>49</v>
      </c>
      <c r="F25" s="34">
        <v>26</v>
      </c>
      <c r="G25" s="57">
        <v>34</v>
      </c>
      <c r="H25" s="57"/>
      <c r="I25" s="57"/>
      <c r="J25" s="57"/>
      <c r="K25" s="57"/>
      <c r="L25" s="57"/>
      <c r="M25" s="57"/>
      <c r="N25" s="57"/>
      <c r="O25" s="34">
        <f t="shared" si="0"/>
        <v>156</v>
      </c>
    </row>
    <row r="26" spans="1:15" ht="15" x14ac:dyDescent="0.2">
      <c r="A26" s="136" t="s">
        <v>22</v>
      </c>
      <c r="B26" s="136" t="s">
        <v>54</v>
      </c>
      <c r="C26" s="34">
        <v>20</v>
      </c>
      <c r="D26" s="34">
        <v>19</v>
      </c>
      <c r="E26" s="57">
        <v>28</v>
      </c>
      <c r="F26" s="34">
        <v>15</v>
      </c>
      <c r="G26" s="57">
        <v>19</v>
      </c>
      <c r="H26" s="57"/>
      <c r="I26" s="57"/>
      <c r="J26" s="57"/>
      <c r="K26" s="57"/>
      <c r="L26" s="57"/>
      <c r="M26" s="57"/>
      <c r="N26" s="57"/>
      <c r="O26" s="34">
        <f t="shared" si="0"/>
        <v>101</v>
      </c>
    </row>
    <row r="27" spans="1:15" ht="15" x14ac:dyDescent="0.2">
      <c r="A27" s="136"/>
      <c r="B27" s="136" t="s">
        <v>22</v>
      </c>
      <c r="C27" s="34">
        <v>7</v>
      </c>
      <c r="D27" s="34">
        <v>16</v>
      </c>
      <c r="E27" s="57">
        <v>16</v>
      </c>
      <c r="F27" s="34">
        <v>11</v>
      </c>
      <c r="G27" s="57">
        <v>9</v>
      </c>
      <c r="H27" s="57"/>
      <c r="I27" s="57"/>
      <c r="J27" s="57"/>
      <c r="K27" s="57"/>
      <c r="L27" s="57"/>
      <c r="M27" s="57"/>
      <c r="N27" s="57"/>
      <c r="O27" s="34">
        <f t="shared" si="0"/>
        <v>59</v>
      </c>
    </row>
    <row r="28" spans="1:15" ht="15" x14ac:dyDescent="0.2">
      <c r="A28" s="136" t="s">
        <v>23</v>
      </c>
      <c r="B28" s="136" t="s">
        <v>7</v>
      </c>
      <c r="C28" s="34">
        <v>5</v>
      </c>
      <c r="D28" s="34">
        <v>6</v>
      </c>
      <c r="E28" s="57">
        <v>17</v>
      </c>
      <c r="F28" s="34">
        <v>7</v>
      </c>
      <c r="G28" s="57">
        <v>18</v>
      </c>
      <c r="H28" s="57"/>
      <c r="I28" s="57"/>
      <c r="J28" s="57"/>
      <c r="K28" s="57"/>
      <c r="L28" s="57"/>
      <c r="M28" s="57"/>
      <c r="N28" s="57"/>
      <c r="O28" s="34">
        <f t="shared" si="0"/>
        <v>53</v>
      </c>
    </row>
    <row r="29" spans="1:15" ht="15" x14ac:dyDescent="0.2">
      <c r="A29" s="136" t="s">
        <v>24</v>
      </c>
      <c r="B29" s="136" t="s">
        <v>7</v>
      </c>
      <c r="C29" s="34">
        <v>49</v>
      </c>
      <c r="D29" s="34">
        <v>39</v>
      </c>
      <c r="E29" s="57">
        <v>33</v>
      </c>
      <c r="F29" s="34">
        <v>30</v>
      </c>
      <c r="G29" s="57">
        <v>33</v>
      </c>
      <c r="H29" s="57"/>
      <c r="I29" s="57"/>
      <c r="J29" s="57"/>
      <c r="K29" s="57"/>
      <c r="L29" s="57"/>
      <c r="M29" s="57"/>
      <c r="N29" s="57"/>
      <c r="O29" s="34">
        <f t="shared" si="0"/>
        <v>184</v>
      </c>
    </row>
    <row r="30" spans="1:15" ht="15" x14ac:dyDescent="0.2">
      <c r="A30" s="136" t="s">
        <v>25</v>
      </c>
      <c r="B30" s="136" t="s">
        <v>7</v>
      </c>
      <c r="C30" s="34">
        <v>41</v>
      </c>
      <c r="D30" s="34">
        <v>51</v>
      </c>
      <c r="E30" s="57">
        <v>52</v>
      </c>
      <c r="F30" s="34">
        <v>27</v>
      </c>
      <c r="G30" s="57">
        <v>72</v>
      </c>
      <c r="H30" s="57"/>
      <c r="I30" s="57"/>
      <c r="J30" s="57"/>
      <c r="K30" s="57"/>
      <c r="L30" s="57"/>
      <c r="M30" s="57"/>
      <c r="N30" s="57"/>
      <c r="O30" s="34">
        <f t="shared" si="0"/>
        <v>243</v>
      </c>
    </row>
    <row r="31" spans="1:15" ht="15" x14ac:dyDescent="0.2">
      <c r="A31" s="136" t="s">
        <v>26</v>
      </c>
      <c r="B31" s="136" t="s">
        <v>7</v>
      </c>
      <c r="C31" s="34">
        <v>41</v>
      </c>
      <c r="D31" s="34">
        <v>33</v>
      </c>
      <c r="E31" s="57">
        <v>44</v>
      </c>
      <c r="F31" s="34">
        <v>24</v>
      </c>
      <c r="G31" s="57">
        <v>48</v>
      </c>
      <c r="H31" s="57"/>
      <c r="I31" s="57"/>
      <c r="J31" s="57"/>
      <c r="K31" s="57"/>
      <c r="L31" s="57"/>
      <c r="M31" s="57"/>
      <c r="N31" s="57"/>
      <c r="O31" s="34">
        <f t="shared" si="0"/>
        <v>190</v>
      </c>
    </row>
    <row r="32" spans="1:15" ht="15" x14ac:dyDescent="0.2">
      <c r="A32" s="136" t="s">
        <v>53</v>
      </c>
      <c r="B32" s="136"/>
      <c r="C32" s="34">
        <v>1</v>
      </c>
      <c r="D32" s="34">
        <v>0</v>
      </c>
      <c r="E32" s="57">
        <v>1</v>
      </c>
      <c r="F32" s="34">
        <v>1</v>
      </c>
      <c r="G32" s="57">
        <v>1</v>
      </c>
      <c r="H32" s="57"/>
      <c r="I32" s="57"/>
      <c r="J32" s="57"/>
      <c r="K32" s="57"/>
      <c r="L32" s="57"/>
      <c r="M32" s="57"/>
      <c r="N32" s="57"/>
      <c r="O32" s="34">
        <f t="shared" si="0"/>
        <v>4</v>
      </c>
    </row>
    <row r="33" spans="1:16" ht="15" x14ac:dyDescent="0.2">
      <c r="A33" s="136" t="s">
        <v>27</v>
      </c>
      <c r="B33" s="136" t="s">
        <v>7</v>
      </c>
      <c r="C33" s="34">
        <v>62</v>
      </c>
      <c r="D33" s="34">
        <v>44</v>
      </c>
      <c r="E33" s="57">
        <v>51</v>
      </c>
      <c r="F33" s="34">
        <v>38</v>
      </c>
      <c r="G33" s="57">
        <v>44</v>
      </c>
      <c r="H33" s="57"/>
      <c r="I33" s="57"/>
      <c r="J33" s="57"/>
      <c r="K33" s="57"/>
      <c r="L33" s="57"/>
      <c r="M33" s="57"/>
      <c r="N33" s="57"/>
      <c r="O33" s="34">
        <f t="shared" si="0"/>
        <v>239</v>
      </c>
    </row>
    <row r="34" spans="1:16" ht="15" x14ac:dyDescent="0.2">
      <c r="A34" s="255" t="s">
        <v>28</v>
      </c>
      <c r="B34" s="232" t="s">
        <v>106</v>
      </c>
      <c r="C34" s="34">
        <v>1</v>
      </c>
      <c r="D34" s="34">
        <v>0</v>
      </c>
      <c r="E34" s="57">
        <v>1</v>
      </c>
      <c r="F34" s="34">
        <v>0</v>
      </c>
      <c r="G34" s="57">
        <v>0</v>
      </c>
      <c r="H34" s="57"/>
      <c r="I34" s="57"/>
      <c r="J34" s="57"/>
      <c r="K34" s="57"/>
      <c r="L34" s="57"/>
      <c r="M34" s="57"/>
      <c r="N34" s="57"/>
      <c r="O34" s="34">
        <f t="shared" si="0"/>
        <v>2</v>
      </c>
    </row>
    <row r="35" spans="1:16" ht="15" x14ac:dyDescent="0.2">
      <c r="A35" s="256"/>
      <c r="B35" s="232" t="s">
        <v>28</v>
      </c>
      <c r="C35" s="34">
        <v>35</v>
      </c>
      <c r="D35" s="34">
        <v>39</v>
      </c>
      <c r="E35" s="57">
        <v>36</v>
      </c>
      <c r="F35" s="34">
        <v>29</v>
      </c>
      <c r="G35" s="57">
        <v>37</v>
      </c>
      <c r="H35" s="57"/>
      <c r="I35" s="57"/>
      <c r="J35" s="57"/>
      <c r="K35" s="57"/>
      <c r="L35" s="57"/>
      <c r="M35" s="57"/>
      <c r="N35" s="57"/>
      <c r="O35" s="34">
        <f t="shared" si="0"/>
        <v>176</v>
      </c>
    </row>
    <row r="36" spans="1:16" ht="15" x14ac:dyDescent="0.2">
      <c r="A36" s="232" t="s">
        <v>29</v>
      </c>
      <c r="B36" s="232" t="s">
        <v>7</v>
      </c>
      <c r="C36" s="34">
        <v>65</v>
      </c>
      <c r="D36" s="34">
        <v>79</v>
      </c>
      <c r="E36" s="57">
        <v>119</v>
      </c>
      <c r="F36" s="34">
        <v>85</v>
      </c>
      <c r="G36" s="57">
        <v>116</v>
      </c>
      <c r="H36" s="57"/>
      <c r="I36" s="57"/>
      <c r="J36" s="57"/>
      <c r="K36" s="57"/>
      <c r="L36" s="57"/>
      <c r="M36" s="57"/>
      <c r="N36" s="57"/>
      <c r="O36" s="34">
        <f t="shared" si="0"/>
        <v>464</v>
      </c>
    </row>
    <row r="37" spans="1:16" ht="15" x14ac:dyDescent="0.2">
      <c r="A37" s="232" t="s">
        <v>30</v>
      </c>
      <c r="B37" s="232" t="s">
        <v>7</v>
      </c>
      <c r="C37" s="34">
        <v>19</v>
      </c>
      <c r="D37" s="34">
        <v>17</v>
      </c>
      <c r="E37" s="57">
        <v>8</v>
      </c>
      <c r="F37" s="34">
        <v>16</v>
      </c>
      <c r="G37" s="57">
        <v>18</v>
      </c>
      <c r="H37" s="57"/>
      <c r="I37" s="57"/>
      <c r="J37" s="57"/>
      <c r="K37" s="57"/>
      <c r="L37" s="57"/>
      <c r="M37" s="57"/>
      <c r="N37" s="57"/>
      <c r="O37" s="34">
        <f t="shared" si="0"/>
        <v>78</v>
      </c>
    </row>
    <row r="38" spans="1:16" ht="15" x14ac:dyDescent="0.2">
      <c r="A38" s="232" t="s">
        <v>31</v>
      </c>
      <c r="B38" s="232" t="s">
        <v>7</v>
      </c>
      <c r="C38" s="34">
        <v>39</v>
      </c>
      <c r="D38" s="34">
        <v>57</v>
      </c>
      <c r="E38" s="57">
        <v>66</v>
      </c>
      <c r="F38" s="34">
        <v>37</v>
      </c>
      <c r="G38" s="57">
        <v>53</v>
      </c>
      <c r="H38" s="57"/>
      <c r="I38" s="57"/>
      <c r="J38" s="57"/>
      <c r="K38" s="57"/>
      <c r="L38" s="57"/>
      <c r="M38" s="57"/>
      <c r="N38" s="57"/>
      <c r="O38" s="34">
        <f t="shared" si="0"/>
        <v>252</v>
      </c>
    </row>
    <row r="39" spans="1:16" ht="15" x14ac:dyDescent="0.2">
      <c r="A39" s="232" t="s">
        <v>32</v>
      </c>
      <c r="B39" s="232" t="s">
        <v>7</v>
      </c>
      <c r="C39" s="34">
        <v>21</v>
      </c>
      <c r="D39" s="34">
        <v>32</v>
      </c>
      <c r="E39" s="57">
        <v>23</v>
      </c>
      <c r="F39" s="34">
        <v>24</v>
      </c>
      <c r="G39" s="57">
        <v>23</v>
      </c>
      <c r="H39" s="57"/>
      <c r="I39" s="57"/>
      <c r="J39" s="57"/>
      <c r="K39" s="57"/>
      <c r="L39" s="57"/>
      <c r="M39" s="57"/>
      <c r="N39" s="57"/>
      <c r="O39" s="34">
        <f t="shared" si="0"/>
        <v>123</v>
      </c>
    </row>
    <row r="40" spans="1:16" ht="15" x14ac:dyDescent="0.2">
      <c r="A40" s="232" t="s">
        <v>33</v>
      </c>
      <c r="B40" s="232" t="s">
        <v>7</v>
      </c>
      <c r="C40" s="34">
        <v>41</v>
      </c>
      <c r="D40" s="34">
        <v>43</v>
      </c>
      <c r="E40" s="57">
        <v>45</v>
      </c>
      <c r="F40" s="34">
        <v>30</v>
      </c>
      <c r="G40" s="57">
        <v>43</v>
      </c>
      <c r="H40" s="57"/>
      <c r="I40" s="57"/>
      <c r="J40" s="57"/>
      <c r="K40" s="57"/>
      <c r="L40" s="57"/>
      <c r="M40" s="57"/>
      <c r="N40" s="57"/>
      <c r="O40" s="34">
        <f t="shared" si="0"/>
        <v>202</v>
      </c>
    </row>
    <row r="41" spans="1:16" ht="15" x14ac:dyDescent="0.2">
      <c r="A41" s="232" t="s">
        <v>34</v>
      </c>
      <c r="B41" s="232" t="s">
        <v>7</v>
      </c>
      <c r="C41" s="34">
        <v>45</v>
      </c>
      <c r="D41" s="34">
        <v>59</v>
      </c>
      <c r="E41" s="57">
        <v>52</v>
      </c>
      <c r="F41" s="34">
        <v>26</v>
      </c>
      <c r="G41" s="57">
        <v>57</v>
      </c>
      <c r="H41" s="57"/>
      <c r="I41" s="57"/>
      <c r="J41" s="57"/>
      <c r="K41" s="57"/>
      <c r="L41" s="57"/>
      <c r="M41" s="57"/>
      <c r="N41" s="57"/>
      <c r="O41" s="34">
        <f t="shared" si="0"/>
        <v>239</v>
      </c>
    </row>
    <row r="42" spans="1:16" ht="15" x14ac:dyDescent="0.2">
      <c r="A42" s="232" t="s">
        <v>35</v>
      </c>
      <c r="B42" s="232" t="s">
        <v>7</v>
      </c>
      <c r="C42" s="34">
        <v>44</v>
      </c>
      <c r="D42" s="34">
        <v>51</v>
      </c>
      <c r="E42" s="57">
        <v>39</v>
      </c>
      <c r="F42" s="34">
        <v>48</v>
      </c>
      <c r="G42" s="57">
        <v>64</v>
      </c>
      <c r="H42" s="57"/>
      <c r="I42" s="57"/>
      <c r="J42" s="57"/>
      <c r="K42" s="57"/>
      <c r="L42" s="57"/>
      <c r="M42" s="57"/>
      <c r="N42" s="57"/>
      <c r="O42" s="34">
        <f t="shared" si="0"/>
        <v>246</v>
      </c>
    </row>
    <row r="43" spans="1:16" ht="15.75" x14ac:dyDescent="0.2">
      <c r="A43" s="32" t="s">
        <v>36</v>
      </c>
      <c r="B43" s="32"/>
      <c r="C43" s="43">
        <f>SUM(C4:C42)</f>
        <v>1467</v>
      </c>
      <c r="D43" s="43">
        <f>SUM(D4:D42)</f>
        <v>1585</v>
      </c>
      <c r="E43" s="43">
        <f>SUM(E4:E42)</f>
        <v>1627</v>
      </c>
      <c r="F43" s="43">
        <f>SUM(F4:F42)</f>
        <v>1194</v>
      </c>
      <c r="G43" s="43">
        <f t="shared" ref="G43:O43" si="1">SUM(G4:G42)</f>
        <v>1618</v>
      </c>
      <c r="H43" s="43">
        <f t="shared" si="1"/>
        <v>0</v>
      </c>
      <c r="I43" s="43">
        <f t="shared" si="1"/>
        <v>0</v>
      </c>
      <c r="J43" s="43">
        <f t="shared" si="1"/>
        <v>0</v>
      </c>
      <c r="K43" s="43">
        <f t="shared" si="1"/>
        <v>0</v>
      </c>
      <c r="L43" s="43">
        <f t="shared" si="1"/>
        <v>0</v>
      </c>
      <c r="M43" s="43">
        <f t="shared" si="1"/>
        <v>0</v>
      </c>
      <c r="N43" s="43">
        <f t="shared" si="1"/>
        <v>0</v>
      </c>
      <c r="O43" s="43">
        <f t="shared" si="1"/>
        <v>7491</v>
      </c>
    </row>
    <row r="44" spans="1:16" ht="409.6" hidden="1" customHeight="1" x14ac:dyDescent="0.25">
      <c r="C44" s="2">
        <f>SUM(C4:C42)</f>
        <v>1467</v>
      </c>
      <c r="D44" s="2"/>
      <c r="E44" s="2"/>
      <c r="F44" s="2"/>
      <c r="G44" s="43">
        <f>SUM(G4:G43)</f>
        <v>3236</v>
      </c>
      <c r="H44" s="130"/>
      <c r="I44" s="2"/>
      <c r="J44" s="2"/>
      <c r="K44" s="2"/>
      <c r="L44" s="2"/>
      <c r="M44" s="2"/>
      <c r="N44" s="2"/>
      <c r="O44" s="34">
        <f t="shared" ref="O44" si="2">SUM(C44:M44)</f>
        <v>4703</v>
      </c>
    </row>
    <row r="45" spans="1:16" ht="18.75" customHeight="1" x14ac:dyDescent="0.25">
      <c r="A45" s="143" t="s">
        <v>84</v>
      </c>
      <c r="G45" s="2"/>
    </row>
    <row r="47" spans="1:16" x14ac:dyDescent="0.2">
      <c r="P47" s="18"/>
    </row>
  </sheetData>
  <mergeCells count="3">
    <mergeCell ref="A4:A5"/>
    <mergeCell ref="A1:B1"/>
    <mergeCell ref="A34:A35"/>
  </mergeCells>
  <pageMargins left="0.25" right="0.25" top="0.75" bottom="0.75" header="0.3" footer="0.3"/>
  <pageSetup paperSize="9" scale="69" orientation="landscape" r:id="rId1"/>
  <ignoredErrors>
    <ignoredError sqref="O43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43"/>
  <sheetViews>
    <sheetView topLeftCell="A4" zoomScale="70" zoomScaleNormal="70" zoomScaleSheetLayoutView="90" workbookViewId="0">
      <selection activeCell="F46" sqref="F46"/>
    </sheetView>
  </sheetViews>
  <sheetFormatPr defaultRowHeight="15" x14ac:dyDescent="0.2"/>
  <cols>
    <col min="1" max="1" width="19.85546875" style="141" customWidth="1"/>
    <col min="2" max="2" width="27.7109375" style="141" customWidth="1"/>
    <col min="3" max="3" width="19.28515625" style="141" customWidth="1"/>
    <col min="4" max="4" width="17.7109375" style="141" customWidth="1"/>
    <col min="5" max="5" width="14.28515625" style="141" customWidth="1"/>
    <col min="6" max="7" width="13.85546875" style="141" customWidth="1"/>
    <col min="8" max="8" width="14.85546875" style="141" customWidth="1"/>
    <col min="9" max="9" width="15.42578125" style="144" customWidth="1"/>
    <col min="10" max="10" width="13.5703125" style="144" customWidth="1"/>
    <col min="11" max="11" width="15" style="141" customWidth="1"/>
    <col min="12" max="12" width="14" style="141" customWidth="1"/>
    <col min="13" max="13" width="13.85546875" style="141" customWidth="1"/>
    <col min="14" max="14" width="14" style="141" customWidth="1"/>
    <col min="15" max="16384" width="9.140625" style="141"/>
  </cols>
  <sheetData>
    <row r="1" spans="1:14" ht="23.85" customHeight="1" x14ac:dyDescent="0.2">
      <c r="A1" s="259" t="s">
        <v>0</v>
      </c>
      <c r="B1" s="260"/>
    </row>
    <row r="2" spans="1:14" ht="15.6" customHeight="1" x14ac:dyDescent="0.2">
      <c r="A2" s="119"/>
    </row>
    <row r="3" spans="1:14" ht="15" customHeight="1" x14ac:dyDescent="0.25">
      <c r="A3" s="68"/>
      <c r="B3" s="67"/>
      <c r="C3" s="87" t="s">
        <v>51</v>
      </c>
    </row>
    <row r="4" spans="1:14" ht="15.75" x14ac:dyDescent="0.25">
      <c r="A4" s="32" t="s">
        <v>1</v>
      </c>
      <c r="B4" s="32" t="s">
        <v>50</v>
      </c>
      <c r="C4" s="88">
        <v>42766</v>
      </c>
      <c r="D4" s="88">
        <v>42794</v>
      </c>
      <c r="E4" s="88">
        <v>42825</v>
      </c>
      <c r="F4" s="88">
        <v>42855</v>
      </c>
      <c r="G4" s="88">
        <v>42886</v>
      </c>
      <c r="H4" s="88">
        <v>42916</v>
      </c>
      <c r="I4" s="98">
        <v>42947</v>
      </c>
      <c r="J4" s="98">
        <v>42978</v>
      </c>
      <c r="K4" s="88">
        <v>43008</v>
      </c>
      <c r="L4" s="88">
        <v>43039</v>
      </c>
      <c r="M4" s="88">
        <v>43069</v>
      </c>
      <c r="N4" s="88">
        <v>43100</v>
      </c>
    </row>
    <row r="5" spans="1:14" ht="15" customHeight="1" x14ac:dyDescent="0.2">
      <c r="A5" s="255" t="s">
        <v>4</v>
      </c>
      <c r="B5" s="136" t="s">
        <v>4</v>
      </c>
      <c r="C5" s="34">
        <v>15</v>
      </c>
      <c r="D5" s="34">
        <v>13</v>
      </c>
      <c r="E5" s="34">
        <v>12</v>
      </c>
      <c r="F5" s="34">
        <v>16</v>
      </c>
      <c r="G5" s="34">
        <v>15</v>
      </c>
      <c r="H5" s="34"/>
      <c r="I5" s="72"/>
      <c r="J5" s="34"/>
      <c r="K5" s="72"/>
      <c r="L5" s="72"/>
      <c r="M5" s="72"/>
      <c r="N5" s="70"/>
    </row>
    <row r="6" spans="1:14" ht="15" customHeight="1" x14ac:dyDescent="0.2">
      <c r="A6" s="255"/>
      <c r="B6" s="136" t="s">
        <v>5</v>
      </c>
      <c r="C6" s="34">
        <v>18</v>
      </c>
      <c r="D6" s="34">
        <v>15</v>
      </c>
      <c r="E6" s="34">
        <v>8</v>
      </c>
      <c r="F6" s="34">
        <v>10</v>
      </c>
      <c r="G6" s="34">
        <v>14</v>
      </c>
      <c r="H6" s="34"/>
      <c r="I6" s="72"/>
      <c r="J6" s="34"/>
      <c r="K6" s="72"/>
      <c r="L6" s="72"/>
      <c r="M6" s="72"/>
      <c r="N6" s="70"/>
    </row>
    <row r="7" spans="1:14" ht="15" customHeight="1" x14ac:dyDescent="0.2">
      <c r="A7" s="136" t="s">
        <v>6</v>
      </c>
      <c r="B7" s="136" t="s">
        <v>7</v>
      </c>
      <c r="C7" s="34">
        <v>8</v>
      </c>
      <c r="D7" s="34">
        <v>8</v>
      </c>
      <c r="E7" s="34">
        <v>11</v>
      </c>
      <c r="F7" s="34">
        <v>12</v>
      </c>
      <c r="G7" s="34">
        <v>16</v>
      </c>
      <c r="H7" s="34"/>
      <c r="I7" s="72"/>
      <c r="J7" s="34"/>
      <c r="K7" s="72"/>
      <c r="L7" s="72"/>
      <c r="M7" s="72"/>
      <c r="N7" s="70"/>
    </row>
    <row r="8" spans="1:14" ht="15" customHeight="1" x14ac:dyDescent="0.2">
      <c r="A8" s="136" t="s">
        <v>8</v>
      </c>
      <c r="B8" s="136" t="s">
        <v>7</v>
      </c>
      <c r="C8" s="34">
        <v>3</v>
      </c>
      <c r="D8" s="34">
        <v>4</v>
      </c>
      <c r="E8" s="34">
        <v>5</v>
      </c>
      <c r="F8" s="34">
        <v>5</v>
      </c>
      <c r="G8" s="34">
        <v>10</v>
      </c>
      <c r="H8" s="34"/>
      <c r="I8" s="72"/>
      <c r="J8" s="34"/>
      <c r="K8" s="72"/>
      <c r="L8" s="72"/>
      <c r="M8" s="72"/>
      <c r="N8" s="70"/>
    </row>
    <row r="9" spans="1:14" ht="15" customHeight="1" x14ac:dyDescent="0.2">
      <c r="A9" s="136" t="s">
        <v>9</v>
      </c>
      <c r="B9" s="136" t="s">
        <v>7</v>
      </c>
      <c r="C9" s="34">
        <v>12</v>
      </c>
      <c r="D9" s="34">
        <v>11</v>
      </c>
      <c r="E9" s="34">
        <v>13</v>
      </c>
      <c r="F9" s="34">
        <v>15</v>
      </c>
      <c r="G9" s="34">
        <v>17</v>
      </c>
      <c r="H9" s="34"/>
      <c r="I9" s="72"/>
      <c r="J9" s="34"/>
      <c r="K9" s="72"/>
      <c r="L9" s="72"/>
      <c r="M9" s="72"/>
      <c r="N9" s="70"/>
    </row>
    <row r="10" spans="1:14" ht="15" customHeight="1" x14ac:dyDescent="0.2">
      <c r="A10" s="136" t="s">
        <v>81</v>
      </c>
      <c r="B10" s="136" t="s">
        <v>7</v>
      </c>
      <c r="C10" s="34">
        <v>0</v>
      </c>
      <c r="D10" s="34">
        <v>0</v>
      </c>
      <c r="E10" s="34">
        <v>0</v>
      </c>
      <c r="F10" s="34">
        <v>0</v>
      </c>
      <c r="G10" s="34">
        <v>0</v>
      </c>
      <c r="H10" s="34"/>
      <c r="I10" s="34"/>
      <c r="J10" s="34"/>
      <c r="K10" s="34"/>
      <c r="L10" s="72"/>
      <c r="M10" s="72"/>
      <c r="N10" s="70"/>
    </row>
    <row r="11" spans="1:14" ht="15" customHeight="1" x14ac:dyDescent="0.2">
      <c r="A11" s="136" t="s">
        <v>10</v>
      </c>
      <c r="B11" s="136" t="s">
        <v>7</v>
      </c>
      <c r="C11" s="34">
        <v>15</v>
      </c>
      <c r="D11" s="34">
        <v>16</v>
      </c>
      <c r="E11" s="34">
        <v>17</v>
      </c>
      <c r="F11" s="34">
        <v>16</v>
      </c>
      <c r="G11" s="34">
        <v>19</v>
      </c>
      <c r="H11" s="34"/>
      <c r="I11" s="72"/>
      <c r="J11" s="34"/>
      <c r="K11" s="72"/>
      <c r="L11" s="72"/>
      <c r="M11" s="72"/>
      <c r="N11" s="70"/>
    </row>
    <row r="12" spans="1:14" ht="15" customHeight="1" x14ac:dyDescent="0.2">
      <c r="A12" s="136" t="s">
        <v>11</v>
      </c>
      <c r="B12" s="136" t="s">
        <v>7</v>
      </c>
      <c r="C12" s="34">
        <v>21</v>
      </c>
      <c r="D12" s="34">
        <v>12</v>
      </c>
      <c r="E12" s="34">
        <v>17</v>
      </c>
      <c r="F12" s="34">
        <v>14</v>
      </c>
      <c r="G12" s="34">
        <v>17</v>
      </c>
      <c r="H12" s="34"/>
      <c r="I12" s="72"/>
      <c r="J12" s="34"/>
      <c r="K12" s="72"/>
      <c r="L12" s="72"/>
      <c r="M12" s="72"/>
      <c r="N12" s="70"/>
    </row>
    <row r="13" spans="1:14" ht="15" customHeight="1" x14ac:dyDescent="0.2">
      <c r="A13" s="136" t="s">
        <v>12</v>
      </c>
      <c r="B13" s="136" t="s">
        <v>7</v>
      </c>
      <c r="C13" s="34">
        <v>21</v>
      </c>
      <c r="D13" s="34">
        <v>16</v>
      </c>
      <c r="E13" s="34">
        <v>16</v>
      </c>
      <c r="F13" s="34">
        <v>20</v>
      </c>
      <c r="G13" s="34">
        <v>25</v>
      </c>
      <c r="H13" s="34"/>
      <c r="I13" s="72"/>
      <c r="J13" s="34"/>
      <c r="K13" s="72"/>
      <c r="L13" s="72"/>
      <c r="M13" s="72"/>
      <c r="N13" s="70"/>
    </row>
    <row r="14" spans="1:14" ht="15" customHeight="1" x14ac:dyDescent="0.2">
      <c r="A14" s="103" t="s">
        <v>58</v>
      </c>
      <c r="B14" s="136" t="s">
        <v>7</v>
      </c>
      <c r="C14" s="34">
        <v>0</v>
      </c>
      <c r="D14" s="34">
        <v>0</v>
      </c>
      <c r="E14" s="34">
        <v>0</v>
      </c>
      <c r="F14" s="34">
        <v>0</v>
      </c>
      <c r="G14" s="34">
        <v>73</v>
      </c>
      <c r="H14" s="34"/>
      <c r="I14" s="34"/>
      <c r="J14" s="34"/>
      <c r="K14" s="72"/>
      <c r="L14" s="72"/>
      <c r="M14" s="72"/>
      <c r="N14" s="145"/>
    </row>
    <row r="15" spans="1:14" ht="15" customHeight="1" x14ac:dyDescent="0.2">
      <c r="A15" s="136" t="s">
        <v>13</v>
      </c>
      <c r="B15" s="136" t="s">
        <v>7</v>
      </c>
      <c r="C15" s="34">
        <v>16</v>
      </c>
      <c r="D15" s="34">
        <v>20</v>
      </c>
      <c r="E15" s="34">
        <v>22</v>
      </c>
      <c r="F15" s="34">
        <v>19</v>
      </c>
      <c r="G15" s="34">
        <v>16</v>
      </c>
      <c r="H15" s="34"/>
      <c r="I15" s="72"/>
      <c r="J15" s="34"/>
      <c r="K15" s="72"/>
      <c r="L15" s="72"/>
      <c r="M15" s="72"/>
      <c r="N15" s="70"/>
    </row>
    <row r="16" spans="1:14" ht="15" customHeight="1" x14ac:dyDescent="0.2">
      <c r="A16" s="136" t="s">
        <v>14</v>
      </c>
      <c r="B16" s="136" t="s">
        <v>7</v>
      </c>
      <c r="C16" s="34">
        <v>16</v>
      </c>
      <c r="D16" s="34">
        <v>19</v>
      </c>
      <c r="E16" s="34">
        <v>22</v>
      </c>
      <c r="F16" s="34">
        <v>22</v>
      </c>
      <c r="G16" s="34">
        <v>26</v>
      </c>
      <c r="H16" s="34"/>
      <c r="I16" s="72"/>
      <c r="J16" s="34"/>
      <c r="K16" s="72"/>
      <c r="L16" s="72"/>
      <c r="M16" s="72"/>
      <c r="N16" s="70"/>
    </row>
    <row r="17" spans="1:14" ht="15" customHeight="1" x14ac:dyDescent="0.2">
      <c r="A17" s="136" t="s">
        <v>15</v>
      </c>
      <c r="B17" s="136" t="s">
        <v>7</v>
      </c>
      <c r="C17" s="34">
        <v>15</v>
      </c>
      <c r="D17" s="34">
        <v>10</v>
      </c>
      <c r="E17" s="34">
        <v>14</v>
      </c>
      <c r="F17" s="34">
        <v>15</v>
      </c>
      <c r="G17" s="34">
        <v>9</v>
      </c>
      <c r="H17" s="34"/>
      <c r="I17" s="72"/>
      <c r="J17" s="34"/>
      <c r="K17" s="72"/>
      <c r="L17" s="72"/>
      <c r="M17" s="72"/>
      <c r="N17" s="70"/>
    </row>
    <row r="18" spans="1:14" ht="15" customHeight="1" x14ac:dyDescent="0.2">
      <c r="A18" s="136" t="s">
        <v>16</v>
      </c>
      <c r="B18" s="136" t="s">
        <v>7</v>
      </c>
      <c r="C18" s="34">
        <v>17</v>
      </c>
      <c r="D18" s="34">
        <v>16</v>
      </c>
      <c r="E18" s="34">
        <v>8</v>
      </c>
      <c r="F18" s="34">
        <v>12</v>
      </c>
      <c r="G18" s="34">
        <v>7</v>
      </c>
      <c r="H18" s="34"/>
      <c r="I18" s="72"/>
      <c r="J18" s="34"/>
      <c r="K18" s="72"/>
      <c r="L18" s="72"/>
      <c r="M18" s="72"/>
      <c r="N18" s="70"/>
    </row>
    <row r="19" spans="1:14" ht="15" customHeight="1" x14ac:dyDescent="0.2">
      <c r="A19" s="136" t="s">
        <v>17</v>
      </c>
      <c r="B19" s="136" t="s">
        <v>7</v>
      </c>
      <c r="C19" s="34">
        <v>8</v>
      </c>
      <c r="D19" s="34">
        <v>6</v>
      </c>
      <c r="E19" s="34">
        <v>9</v>
      </c>
      <c r="F19" s="34">
        <v>14</v>
      </c>
      <c r="G19" s="34">
        <v>7</v>
      </c>
      <c r="H19" s="34"/>
      <c r="I19" s="72"/>
      <c r="J19" s="34"/>
      <c r="K19" s="72"/>
      <c r="L19" s="72"/>
      <c r="M19" s="72"/>
      <c r="N19" s="70"/>
    </row>
    <row r="20" spans="1:14" ht="15" customHeight="1" x14ac:dyDescent="0.2">
      <c r="A20" s="167" t="s">
        <v>93</v>
      </c>
      <c r="B20" s="167" t="s">
        <v>94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/>
      <c r="I20" s="72"/>
      <c r="J20" s="34"/>
      <c r="K20" s="72"/>
      <c r="L20" s="72"/>
      <c r="M20" s="72"/>
      <c r="N20" s="70"/>
    </row>
    <row r="21" spans="1:14" ht="15" customHeight="1" x14ac:dyDescent="0.2">
      <c r="A21" s="136" t="s">
        <v>71</v>
      </c>
      <c r="B21" s="136" t="s">
        <v>7</v>
      </c>
      <c r="C21" s="34">
        <v>11</v>
      </c>
      <c r="D21" s="34">
        <v>15</v>
      </c>
      <c r="E21" s="34">
        <v>3</v>
      </c>
      <c r="F21" s="34">
        <v>4</v>
      </c>
      <c r="G21" s="34">
        <v>4</v>
      </c>
      <c r="H21" s="34"/>
      <c r="I21" s="72"/>
      <c r="J21" s="34"/>
      <c r="K21" s="72"/>
      <c r="L21" s="72"/>
      <c r="M21" s="72"/>
      <c r="N21" s="70"/>
    </row>
    <row r="22" spans="1:14" ht="15" customHeight="1" x14ac:dyDescent="0.2">
      <c r="A22" s="136" t="s">
        <v>18</v>
      </c>
      <c r="B22" s="136" t="s">
        <v>56</v>
      </c>
      <c r="C22" s="34">
        <v>13</v>
      </c>
      <c r="D22" s="34">
        <v>12</v>
      </c>
      <c r="E22" s="34">
        <v>12</v>
      </c>
      <c r="F22" s="34">
        <v>12</v>
      </c>
      <c r="G22" s="34">
        <v>12</v>
      </c>
      <c r="H22" s="34"/>
      <c r="I22" s="72"/>
      <c r="J22" s="34"/>
      <c r="K22" s="72"/>
      <c r="L22" s="72"/>
      <c r="M22" s="72"/>
      <c r="N22" s="70"/>
    </row>
    <row r="23" spans="1:14" ht="15" customHeight="1" x14ac:dyDescent="0.2">
      <c r="A23" s="136"/>
      <c r="B23" s="136" t="s">
        <v>55</v>
      </c>
      <c r="C23" s="34">
        <v>20</v>
      </c>
      <c r="D23" s="34">
        <v>24</v>
      </c>
      <c r="E23" s="34">
        <v>28</v>
      </c>
      <c r="F23" s="34">
        <v>19</v>
      </c>
      <c r="G23" s="34">
        <v>23</v>
      </c>
      <c r="H23" s="34"/>
      <c r="I23" s="72"/>
      <c r="J23" s="34"/>
      <c r="K23" s="72"/>
      <c r="L23" s="72"/>
      <c r="M23" s="72"/>
      <c r="N23" s="70"/>
    </row>
    <row r="24" spans="1:14" ht="15" customHeight="1" x14ac:dyDescent="0.2">
      <c r="A24" s="136" t="s">
        <v>19</v>
      </c>
      <c r="B24" s="136" t="s">
        <v>7</v>
      </c>
      <c r="C24" s="34">
        <v>9</v>
      </c>
      <c r="D24" s="34">
        <v>11</v>
      </c>
      <c r="E24" s="34">
        <v>12</v>
      </c>
      <c r="F24" s="34">
        <v>14</v>
      </c>
      <c r="G24" s="34">
        <v>18</v>
      </c>
      <c r="H24" s="34"/>
      <c r="I24" s="72"/>
      <c r="J24" s="34"/>
      <c r="K24" s="72"/>
      <c r="L24" s="72"/>
      <c r="M24" s="72"/>
      <c r="N24" s="70"/>
    </row>
    <row r="25" spans="1:14" ht="15" customHeight="1" x14ac:dyDescent="0.2">
      <c r="A25" s="136" t="s">
        <v>20</v>
      </c>
      <c r="B25" s="136" t="s">
        <v>7</v>
      </c>
      <c r="C25" s="34">
        <v>6</v>
      </c>
      <c r="D25" s="34">
        <v>4</v>
      </c>
      <c r="E25" s="34">
        <v>6</v>
      </c>
      <c r="F25" s="34">
        <v>5</v>
      </c>
      <c r="G25" s="34">
        <v>5</v>
      </c>
      <c r="H25" s="34"/>
      <c r="I25" s="72"/>
      <c r="J25" s="34"/>
      <c r="K25" s="72"/>
      <c r="L25" s="72"/>
      <c r="M25" s="72"/>
      <c r="N25" s="70"/>
    </row>
    <row r="26" spans="1:14" ht="15" customHeight="1" x14ac:dyDescent="0.2">
      <c r="A26" s="136" t="s">
        <v>21</v>
      </c>
      <c r="B26" s="136" t="s">
        <v>7</v>
      </c>
      <c r="C26" s="34">
        <v>31</v>
      </c>
      <c r="D26" s="34">
        <v>34</v>
      </c>
      <c r="E26" s="34">
        <v>38</v>
      </c>
      <c r="F26" s="34">
        <v>31</v>
      </c>
      <c r="G26" s="34">
        <v>43</v>
      </c>
      <c r="H26" s="34"/>
      <c r="I26" s="72"/>
      <c r="J26" s="34"/>
      <c r="K26" s="72"/>
      <c r="L26" s="72"/>
      <c r="M26" s="72"/>
      <c r="N26" s="70"/>
    </row>
    <row r="27" spans="1:14" ht="15" customHeight="1" x14ac:dyDescent="0.2">
      <c r="A27" s="136" t="s">
        <v>22</v>
      </c>
      <c r="B27" s="136" t="s">
        <v>54</v>
      </c>
      <c r="C27" s="34">
        <v>12</v>
      </c>
      <c r="D27" s="34">
        <v>14</v>
      </c>
      <c r="E27" s="34">
        <v>12</v>
      </c>
      <c r="F27" s="34">
        <v>10</v>
      </c>
      <c r="G27" s="34">
        <v>15</v>
      </c>
      <c r="H27" s="34"/>
      <c r="I27" s="72"/>
      <c r="J27" s="34"/>
      <c r="K27" s="72"/>
      <c r="L27" s="72"/>
      <c r="M27" s="72"/>
      <c r="N27" s="70"/>
    </row>
    <row r="28" spans="1:14" ht="15" customHeight="1" x14ac:dyDescent="0.2">
      <c r="A28" s="136"/>
      <c r="B28" s="136" t="s">
        <v>22</v>
      </c>
      <c r="C28" s="34">
        <v>12</v>
      </c>
      <c r="D28" s="34">
        <v>11</v>
      </c>
      <c r="E28" s="34">
        <v>16</v>
      </c>
      <c r="F28" s="34">
        <v>16</v>
      </c>
      <c r="G28" s="34">
        <v>14</v>
      </c>
      <c r="H28" s="34"/>
      <c r="I28" s="72"/>
      <c r="J28" s="34"/>
      <c r="K28" s="72"/>
      <c r="L28" s="72"/>
      <c r="M28" s="72"/>
      <c r="N28" s="70"/>
    </row>
    <row r="29" spans="1:14" ht="15" customHeight="1" x14ac:dyDescent="0.2">
      <c r="A29" s="136" t="s">
        <v>23</v>
      </c>
      <c r="B29" s="136" t="s">
        <v>7</v>
      </c>
      <c r="C29" s="34">
        <v>9</v>
      </c>
      <c r="D29" s="34">
        <v>13</v>
      </c>
      <c r="E29" s="34">
        <v>24</v>
      </c>
      <c r="F29" s="34">
        <v>14</v>
      </c>
      <c r="G29" s="34">
        <v>18</v>
      </c>
      <c r="H29" s="34"/>
      <c r="I29" s="72"/>
      <c r="J29" s="34"/>
      <c r="K29" s="72"/>
      <c r="L29" s="72"/>
      <c r="M29" s="72"/>
      <c r="N29" s="70"/>
    </row>
    <row r="30" spans="1:14" ht="15" customHeight="1" x14ac:dyDescent="0.2">
      <c r="A30" s="136" t="s">
        <v>24</v>
      </c>
      <c r="B30" s="136" t="s">
        <v>7</v>
      </c>
      <c r="C30" s="34">
        <v>18</v>
      </c>
      <c r="D30" s="34">
        <v>20</v>
      </c>
      <c r="E30" s="34">
        <v>25</v>
      </c>
      <c r="F30" s="34">
        <v>29</v>
      </c>
      <c r="G30" s="34">
        <v>29</v>
      </c>
      <c r="H30" s="34"/>
      <c r="I30" s="72"/>
      <c r="J30" s="34"/>
      <c r="K30" s="72"/>
      <c r="L30" s="72"/>
      <c r="M30" s="72"/>
      <c r="N30" s="70"/>
    </row>
    <row r="31" spans="1:14" ht="15" customHeight="1" x14ac:dyDescent="0.2">
      <c r="A31" s="136" t="s">
        <v>25</v>
      </c>
      <c r="B31" s="136" t="s">
        <v>7</v>
      </c>
      <c r="C31" s="34">
        <v>21</v>
      </c>
      <c r="D31" s="34">
        <v>25</v>
      </c>
      <c r="E31" s="34">
        <v>25</v>
      </c>
      <c r="F31" s="34">
        <v>28</v>
      </c>
      <c r="G31" s="34">
        <v>29</v>
      </c>
      <c r="H31" s="34"/>
      <c r="I31" s="72"/>
      <c r="J31" s="34"/>
      <c r="K31" s="72"/>
      <c r="L31" s="72"/>
      <c r="M31" s="72"/>
      <c r="N31" s="70"/>
    </row>
    <row r="32" spans="1:14" ht="15" customHeight="1" x14ac:dyDescent="0.2">
      <c r="A32" s="136" t="s">
        <v>26</v>
      </c>
      <c r="B32" s="136" t="s">
        <v>7</v>
      </c>
      <c r="C32" s="34">
        <v>9</v>
      </c>
      <c r="D32" s="34">
        <v>5</v>
      </c>
      <c r="E32" s="34">
        <v>8</v>
      </c>
      <c r="F32" s="34">
        <v>8</v>
      </c>
      <c r="G32" s="34">
        <v>11</v>
      </c>
      <c r="H32" s="34"/>
      <c r="I32" s="72"/>
      <c r="J32" s="34"/>
      <c r="K32" s="72"/>
      <c r="L32" s="72"/>
      <c r="M32" s="72"/>
      <c r="N32" s="70"/>
    </row>
    <row r="33" spans="1:14" ht="15" customHeight="1" x14ac:dyDescent="0.2">
      <c r="A33" s="136" t="s">
        <v>53</v>
      </c>
      <c r="B33" s="136"/>
      <c r="C33" s="34">
        <v>0</v>
      </c>
      <c r="D33" s="34">
        <v>0</v>
      </c>
      <c r="E33" s="34">
        <v>0</v>
      </c>
      <c r="F33" s="34">
        <v>0</v>
      </c>
      <c r="G33" s="34">
        <v>34</v>
      </c>
      <c r="H33" s="34"/>
      <c r="I33" s="34"/>
      <c r="J33" s="34"/>
      <c r="K33" s="72"/>
      <c r="L33" s="72"/>
      <c r="M33" s="72"/>
      <c r="N33" s="145"/>
    </row>
    <row r="34" spans="1:14" ht="15" customHeight="1" x14ac:dyDescent="0.2">
      <c r="A34" s="136" t="s">
        <v>27</v>
      </c>
      <c r="B34" s="136" t="s">
        <v>7</v>
      </c>
      <c r="C34" s="34">
        <v>10</v>
      </c>
      <c r="D34" s="34">
        <v>5</v>
      </c>
      <c r="E34" s="34">
        <v>9</v>
      </c>
      <c r="F34" s="34">
        <v>12</v>
      </c>
      <c r="G34" s="34">
        <v>11</v>
      </c>
      <c r="H34" s="34"/>
      <c r="I34" s="72"/>
      <c r="J34" s="34"/>
      <c r="K34" s="72"/>
      <c r="L34" s="72"/>
      <c r="M34" s="72"/>
      <c r="N34" s="70"/>
    </row>
    <row r="35" spans="1:14" ht="15" customHeight="1" x14ac:dyDescent="0.2">
      <c r="A35" s="168" t="s">
        <v>28</v>
      </c>
      <c r="B35" s="136" t="s">
        <v>95</v>
      </c>
      <c r="C35" s="34">
        <v>8</v>
      </c>
      <c r="D35" s="34">
        <v>7</v>
      </c>
      <c r="E35" s="34">
        <v>1</v>
      </c>
      <c r="F35" s="34">
        <v>0</v>
      </c>
      <c r="G35" s="34">
        <v>0</v>
      </c>
      <c r="H35" s="34"/>
      <c r="I35" s="72"/>
      <c r="J35" s="34"/>
      <c r="K35" s="72"/>
      <c r="L35" s="72"/>
      <c r="M35" s="72"/>
      <c r="N35" s="70"/>
    </row>
    <row r="36" spans="1:14" ht="15" customHeight="1" x14ac:dyDescent="0.2">
      <c r="A36" s="176"/>
      <c r="B36" s="175" t="s">
        <v>96</v>
      </c>
      <c r="C36" s="34">
        <v>0</v>
      </c>
      <c r="D36" s="34">
        <v>0</v>
      </c>
      <c r="E36" s="34">
        <v>8</v>
      </c>
      <c r="F36" s="34">
        <v>12</v>
      </c>
      <c r="G36" s="34">
        <v>13</v>
      </c>
      <c r="H36" s="34"/>
      <c r="I36" s="72"/>
      <c r="J36" s="34"/>
      <c r="K36" s="72"/>
      <c r="L36" s="72"/>
      <c r="M36" s="72"/>
      <c r="N36" s="70"/>
    </row>
    <row r="37" spans="1:14" ht="15" customHeight="1" x14ac:dyDescent="0.2">
      <c r="A37" s="136" t="s">
        <v>29</v>
      </c>
      <c r="B37" s="136" t="s">
        <v>7</v>
      </c>
      <c r="C37" s="34">
        <v>11</v>
      </c>
      <c r="D37" s="34">
        <v>15</v>
      </c>
      <c r="E37" s="34">
        <v>16</v>
      </c>
      <c r="F37" s="34">
        <v>19</v>
      </c>
      <c r="G37" s="34">
        <v>13</v>
      </c>
      <c r="H37" s="34"/>
      <c r="I37" s="72"/>
      <c r="J37" s="34"/>
      <c r="K37" s="72"/>
      <c r="L37" s="72"/>
      <c r="M37" s="72"/>
      <c r="N37" s="70"/>
    </row>
    <row r="38" spans="1:14" ht="15" customHeight="1" x14ac:dyDescent="0.2">
      <c r="A38" s="136" t="s">
        <v>30</v>
      </c>
      <c r="B38" s="136" t="s">
        <v>7</v>
      </c>
      <c r="C38" s="34">
        <v>26</v>
      </c>
      <c r="D38" s="34">
        <v>24</v>
      </c>
      <c r="E38" s="34">
        <v>29</v>
      </c>
      <c r="F38" s="34">
        <v>25</v>
      </c>
      <c r="G38" s="34">
        <v>19</v>
      </c>
      <c r="H38" s="34"/>
      <c r="I38" s="72"/>
      <c r="J38" s="34"/>
      <c r="K38" s="72"/>
      <c r="L38" s="72"/>
      <c r="M38" s="72"/>
      <c r="N38" s="70"/>
    </row>
    <row r="39" spans="1:14" ht="15" customHeight="1" x14ac:dyDescent="0.2">
      <c r="A39" s="136" t="s">
        <v>31</v>
      </c>
      <c r="B39" s="136" t="s">
        <v>7</v>
      </c>
      <c r="C39" s="34">
        <v>18</v>
      </c>
      <c r="D39" s="34">
        <v>20</v>
      </c>
      <c r="E39" s="34">
        <v>23</v>
      </c>
      <c r="F39" s="34">
        <v>20</v>
      </c>
      <c r="G39" s="34">
        <v>17</v>
      </c>
      <c r="H39" s="34"/>
      <c r="I39" s="72"/>
      <c r="J39" s="34"/>
      <c r="K39" s="72"/>
      <c r="L39" s="72"/>
      <c r="M39" s="72"/>
      <c r="N39" s="70"/>
    </row>
    <row r="40" spans="1:14" ht="15" customHeight="1" x14ac:dyDescent="0.2">
      <c r="A40" s="136" t="s">
        <v>32</v>
      </c>
      <c r="B40" s="136" t="s">
        <v>7</v>
      </c>
      <c r="C40" s="34">
        <v>3</v>
      </c>
      <c r="D40" s="34">
        <v>3</v>
      </c>
      <c r="E40" s="34">
        <v>7</v>
      </c>
      <c r="F40" s="34">
        <v>3</v>
      </c>
      <c r="G40" s="34">
        <v>4</v>
      </c>
      <c r="H40" s="34"/>
      <c r="I40" s="72"/>
      <c r="J40" s="34"/>
      <c r="K40" s="72"/>
      <c r="L40" s="72"/>
      <c r="M40" s="72"/>
      <c r="N40" s="70"/>
    </row>
    <row r="41" spans="1:14" ht="15" customHeight="1" x14ac:dyDescent="0.2">
      <c r="A41" s="136" t="s">
        <v>33</v>
      </c>
      <c r="B41" s="136" t="s">
        <v>7</v>
      </c>
      <c r="C41" s="34">
        <v>17</v>
      </c>
      <c r="D41" s="34">
        <v>16</v>
      </c>
      <c r="E41" s="34">
        <v>16</v>
      </c>
      <c r="F41" s="34">
        <v>14</v>
      </c>
      <c r="G41" s="34">
        <v>14</v>
      </c>
      <c r="H41" s="34"/>
      <c r="I41" s="72"/>
      <c r="J41" s="34"/>
      <c r="K41" s="72"/>
      <c r="L41" s="72"/>
      <c r="M41" s="72"/>
      <c r="N41" s="70"/>
    </row>
    <row r="42" spans="1:14" ht="15" customHeight="1" x14ac:dyDescent="0.2">
      <c r="A42" s="136" t="s">
        <v>34</v>
      </c>
      <c r="B42" s="136" t="s">
        <v>7</v>
      </c>
      <c r="C42" s="34">
        <v>16</v>
      </c>
      <c r="D42" s="34">
        <v>20</v>
      </c>
      <c r="E42" s="34">
        <v>19</v>
      </c>
      <c r="F42" s="34">
        <v>15</v>
      </c>
      <c r="G42" s="34">
        <v>16</v>
      </c>
      <c r="H42" s="34"/>
      <c r="I42" s="72"/>
      <c r="J42" s="34"/>
      <c r="K42" s="72"/>
      <c r="L42" s="72"/>
      <c r="M42" s="72"/>
      <c r="N42" s="70"/>
    </row>
    <row r="43" spans="1:14" ht="15" customHeight="1" x14ac:dyDescent="0.2">
      <c r="A43" s="136" t="s">
        <v>35</v>
      </c>
      <c r="B43" s="136" t="s">
        <v>7</v>
      </c>
      <c r="C43" s="34">
        <v>17</v>
      </c>
      <c r="D43" s="34">
        <v>19</v>
      </c>
      <c r="E43" s="34">
        <v>16</v>
      </c>
      <c r="F43" s="34">
        <v>20</v>
      </c>
      <c r="G43" s="34">
        <v>15</v>
      </c>
      <c r="H43" s="34"/>
      <c r="I43" s="72"/>
      <c r="J43" s="34"/>
      <c r="K43" s="72"/>
      <c r="L43" s="72"/>
      <c r="M43" s="72"/>
      <c r="N43" s="70"/>
    </row>
  </sheetData>
  <mergeCells count="2">
    <mergeCell ref="A5:A6"/>
    <mergeCell ref="A1:B1"/>
  </mergeCells>
  <pageMargins left="0.25" right="0.25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zoomScale="115" zoomScaleNormal="115" zoomScaleSheetLayoutView="80" workbookViewId="0">
      <selection activeCell="F21" sqref="F21"/>
    </sheetView>
  </sheetViews>
  <sheetFormatPr defaultRowHeight="14.25" x14ac:dyDescent="0.2"/>
  <cols>
    <col min="1" max="1" width="34.42578125" style="1" customWidth="1"/>
    <col min="2" max="2" width="15.28515625" style="1" customWidth="1"/>
    <col min="3" max="4" width="13.42578125" style="1" hidden="1" customWidth="1"/>
    <col min="5" max="8" width="13.42578125" style="1" customWidth="1"/>
    <col min="9" max="9" width="13.5703125" style="1" customWidth="1"/>
    <col min="10" max="10" width="14.85546875" style="1" customWidth="1"/>
    <col min="11" max="11" width="15.28515625" style="1" customWidth="1"/>
    <col min="12" max="12" width="15.140625" style="1" customWidth="1"/>
    <col min="13" max="13" width="15" style="1" customWidth="1"/>
    <col min="14" max="14" width="13.7109375" style="1" customWidth="1"/>
    <col min="15" max="15" width="13.5703125" style="1" customWidth="1"/>
    <col min="16" max="16" width="13.42578125" style="1" customWidth="1"/>
    <col min="17" max="16384" width="9.140625" style="1"/>
  </cols>
  <sheetData>
    <row r="1" spans="1:16" ht="47.25" customHeight="1" x14ac:dyDescent="0.2">
      <c r="A1" s="263" t="s">
        <v>48</v>
      </c>
      <c r="B1" s="264"/>
      <c r="C1" s="146"/>
      <c r="D1" s="146"/>
      <c r="E1" s="146"/>
      <c r="F1" s="146"/>
      <c r="G1" s="146"/>
      <c r="H1" s="146"/>
      <c r="I1" s="64"/>
      <c r="J1" s="64"/>
    </row>
    <row r="2" spans="1:16" ht="18" customHeight="1" x14ac:dyDescent="0.2">
      <c r="A2" s="140"/>
      <c r="B2" s="141"/>
      <c r="C2" s="141"/>
      <c r="D2" s="141"/>
      <c r="E2" s="141"/>
      <c r="F2" s="141"/>
      <c r="G2" s="141"/>
      <c r="H2" s="141"/>
      <c r="I2" s="141"/>
      <c r="J2" s="141"/>
    </row>
    <row r="3" spans="1:16" ht="15" customHeight="1" x14ac:dyDescent="0.25">
      <c r="A3" s="66"/>
      <c r="B3" s="67"/>
      <c r="C3" s="87" t="s">
        <v>51</v>
      </c>
      <c r="D3" s="31" t="s">
        <v>51</v>
      </c>
      <c r="E3" s="31" t="s">
        <v>51</v>
      </c>
      <c r="F3" s="31" t="s">
        <v>51</v>
      </c>
      <c r="G3" s="31" t="s">
        <v>51</v>
      </c>
      <c r="H3" s="31" t="s">
        <v>72</v>
      </c>
      <c r="I3" s="97" t="s">
        <v>75</v>
      </c>
      <c r="J3" s="97" t="s">
        <v>75</v>
      </c>
      <c r="K3" s="97" t="s">
        <v>72</v>
      </c>
      <c r="L3" s="97" t="s">
        <v>72</v>
      </c>
      <c r="M3" s="97" t="s">
        <v>75</v>
      </c>
      <c r="N3" s="97" t="s">
        <v>85</v>
      </c>
      <c r="O3" s="97" t="s">
        <v>88</v>
      </c>
      <c r="P3" s="97" t="s">
        <v>85</v>
      </c>
    </row>
    <row r="4" spans="1:16" ht="31.5" x14ac:dyDescent="0.25">
      <c r="A4" s="32" t="s">
        <v>1</v>
      </c>
      <c r="B4" s="32" t="s">
        <v>50</v>
      </c>
      <c r="C4" s="88">
        <v>42400</v>
      </c>
      <c r="D4" s="88">
        <v>42429</v>
      </c>
      <c r="E4" s="98">
        <v>42766</v>
      </c>
      <c r="F4" s="89" t="s">
        <v>87</v>
      </c>
      <c r="G4" s="89">
        <v>42825</v>
      </c>
      <c r="H4" s="88">
        <v>42855</v>
      </c>
      <c r="I4" s="62">
        <v>42886</v>
      </c>
      <c r="J4" s="62">
        <v>42916</v>
      </c>
      <c r="K4" s="62">
        <v>42947</v>
      </c>
      <c r="L4" s="62">
        <v>42978</v>
      </c>
      <c r="M4" s="62">
        <v>43008</v>
      </c>
      <c r="N4" s="147">
        <v>43039</v>
      </c>
      <c r="O4" s="62">
        <v>43069</v>
      </c>
      <c r="P4" s="62">
        <v>43100</v>
      </c>
    </row>
    <row r="5" spans="1:16" ht="15" x14ac:dyDescent="0.2">
      <c r="A5" s="261" t="s">
        <v>4</v>
      </c>
      <c r="B5" s="136" t="s">
        <v>4</v>
      </c>
      <c r="C5" s="34">
        <v>53</v>
      </c>
      <c r="D5" s="71">
        <v>33</v>
      </c>
      <c r="E5" s="34">
        <v>62</v>
      </c>
      <c r="F5" s="92">
        <v>75</v>
      </c>
      <c r="G5" s="60">
        <v>65</v>
      </c>
      <c r="H5" s="57">
        <v>69</v>
      </c>
      <c r="I5" s="59">
        <v>51</v>
      </c>
      <c r="J5" s="57"/>
      <c r="K5" s="59"/>
      <c r="L5" s="59"/>
      <c r="M5" s="59"/>
      <c r="N5" s="60"/>
      <c r="O5" s="150"/>
      <c r="P5" s="150"/>
    </row>
    <row r="6" spans="1:16" ht="15" x14ac:dyDescent="0.2">
      <c r="A6" s="262"/>
      <c r="B6" s="136" t="s">
        <v>5</v>
      </c>
      <c r="C6" s="34">
        <v>2</v>
      </c>
      <c r="D6" s="71">
        <v>9</v>
      </c>
      <c r="E6" s="34">
        <v>8</v>
      </c>
      <c r="F6" s="92">
        <v>8</v>
      </c>
      <c r="G6" s="60">
        <v>10</v>
      </c>
      <c r="H6" s="57">
        <v>7</v>
      </c>
      <c r="I6" s="59">
        <v>21</v>
      </c>
      <c r="J6" s="57"/>
      <c r="K6" s="59"/>
      <c r="L6" s="59"/>
      <c r="M6" s="59"/>
      <c r="N6" s="60"/>
      <c r="O6" s="150"/>
      <c r="P6" s="150"/>
    </row>
    <row r="7" spans="1:16" ht="15" x14ac:dyDescent="0.2">
      <c r="A7" s="136" t="s">
        <v>6</v>
      </c>
      <c r="B7" s="136" t="s">
        <v>7</v>
      </c>
      <c r="C7" s="34">
        <v>35</v>
      </c>
      <c r="D7" s="71">
        <v>33</v>
      </c>
      <c r="E7" s="34">
        <v>24</v>
      </c>
      <c r="F7" s="92">
        <v>28</v>
      </c>
      <c r="G7" s="60">
        <v>26</v>
      </c>
      <c r="H7" s="57">
        <v>31</v>
      </c>
      <c r="I7" s="59">
        <v>48</v>
      </c>
      <c r="J7" s="57"/>
      <c r="K7" s="59"/>
      <c r="L7" s="59"/>
      <c r="M7" s="59"/>
      <c r="N7" s="60"/>
      <c r="O7" s="150"/>
      <c r="P7" s="150"/>
    </row>
    <row r="8" spans="1:16" ht="15" x14ac:dyDescent="0.2">
      <c r="A8" s="136" t="s">
        <v>8</v>
      </c>
      <c r="B8" s="136" t="s">
        <v>7</v>
      </c>
      <c r="C8" s="34">
        <v>20</v>
      </c>
      <c r="D8" s="71">
        <v>32</v>
      </c>
      <c r="E8" s="34">
        <v>14</v>
      </c>
      <c r="F8" s="92">
        <v>15</v>
      </c>
      <c r="G8" s="60">
        <v>28</v>
      </c>
      <c r="H8" s="57">
        <v>31</v>
      </c>
      <c r="I8" s="59">
        <v>36</v>
      </c>
      <c r="J8" s="57"/>
      <c r="K8" s="59"/>
      <c r="L8" s="59"/>
      <c r="M8" s="59"/>
      <c r="N8" s="60"/>
      <c r="O8" s="150"/>
      <c r="P8" s="150"/>
    </row>
    <row r="9" spans="1:16" ht="15" x14ac:dyDescent="0.2">
      <c r="A9" s="136" t="s">
        <v>9</v>
      </c>
      <c r="B9" s="136" t="s">
        <v>7</v>
      </c>
      <c r="C9" s="34">
        <v>19</v>
      </c>
      <c r="D9" s="71">
        <v>25</v>
      </c>
      <c r="E9" s="34">
        <v>31</v>
      </c>
      <c r="F9" s="92">
        <v>32</v>
      </c>
      <c r="G9" s="60">
        <v>36</v>
      </c>
      <c r="H9" s="57">
        <v>36</v>
      </c>
      <c r="I9" s="59">
        <v>35</v>
      </c>
      <c r="J9" s="57"/>
      <c r="K9" s="59"/>
      <c r="L9" s="59"/>
      <c r="M9" s="59"/>
      <c r="N9" s="60"/>
      <c r="O9" s="150"/>
      <c r="P9" s="150"/>
    </row>
    <row r="10" spans="1:16" ht="15" x14ac:dyDescent="0.2">
      <c r="A10" s="136" t="s">
        <v>81</v>
      </c>
      <c r="B10" s="136" t="s">
        <v>7</v>
      </c>
      <c r="C10" s="34" t="s">
        <v>7</v>
      </c>
      <c r="D10" s="34" t="s">
        <v>7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4"/>
      <c r="K10" s="34"/>
      <c r="L10" s="59"/>
      <c r="M10" s="59"/>
      <c r="N10" s="60"/>
      <c r="O10" s="150"/>
      <c r="P10" s="150"/>
    </row>
    <row r="11" spans="1:16" ht="15" x14ac:dyDescent="0.2">
      <c r="A11" s="136" t="s">
        <v>10</v>
      </c>
      <c r="B11" s="136" t="s">
        <v>7</v>
      </c>
      <c r="C11" s="34">
        <v>93</v>
      </c>
      <c r="D11" s="71">
        <v>80</v>
      </c>
      <c r="E11" s="34">
        <v>43</v>
      </c>
      <c r="F11" s="92">
        <v>44</v>
      </c>
      <c r="G11" s="60">
        <v>42</v>
      </c>
      <c r="H11" s="57">
        <v>46</v>
      </c>
      <c r="I11" s="59">
        <v>57</v>
      </c>
      <c r="J11" s="57"/>
      <c r="K11" s="59"/>
      <c r="L11" s="59"/>
      <c r="M11" s="59"/>
      <c r="N11" s="60"/>
      <c r="O11" s="150"/>
      <c r="P11" s="150"/>
    </row>
    <row r="12" spans="1:16" ht="15" x14ac:dyDescent="0.2">
      <c r="A12" s="136" t="s">
        <v>11</v>
      </c>
      <c r="B12" s="136" t="s">
        <v>7</v>
      </c>
      <c r="C12" s="34">
        <v>57</v>
      </c>
      <c r="D12" s="71">
        <v>85</v>
      </c>
      <c r="E12" s="34">
        <v>61</v>
      </c>
      <c r="F12" s="92">
        <v>81</v>
      </c>
      <c r="G12" s="60">
        <v>74</v>
      </c>
      <c r="H12" s="57">
        <v>75</v>
      </c>
      <c r="I12" s="59">
        <v>70</v>
      </c>
      <c r="J12" s="57"/>
      <c r="K12" s="59"/>
      <c r="L12" s="59"/>
      <c r="M12" s="59"/>
      <c r="N12" s="60"/>
      <c r="O12" s="150"/>
      <c r="P12" s="150"/>
    </row>
    <row r="13" spans="1:16" ht="15" x14ac:dyDescent="0.2">
      <c r="A13" s="136" t="s">
        <v>12</v>
      </c>
      <c r="B13" s="136" t="s">
        <v>7</v>
      </c>
      <c r="C13" s="34">
        <v>83</v>
      </c>
      <c r="D13" s="71">
        <v>88</v>
      </c>
      <c r="E13" s="34">
        <v>140</v>
      </c>
      <c r="F13" s="92">
        <v>123</v>
      </c>
      <c r="G13" s="60">
        <v>139</v>
      </c>
      <c r="H13" s="57">
        <v>183</v>
      </c>
      <c r="I13" s="59">
        <v>197</v>
      </c>
      <c r="J13" s="57"/>
      <c r="K13" s="59"/>
      <c r="L13" s="59"/>
      <c r="M13" s="59"/>
      <c r="N13" s="60"/>
      <c r="O13" s="150"/>
      <c r="P13" s="150"/>
    </row>
    <row r="14" spans="1:16" ht="15" customHeight="1" x14ac:dyDescent="0.2">
      <c r="A14" s="136" t="s">
        <v>58</v>
      </c>
      <c r="B14" s="136" t="s">
        <v>7</v>
      </c>
      <c r="C14" s="34">
        <v>0</v>
      </c>
      <c r="D14" s="71">
        <v>0</v>
      </c>
      <c r="E14" s="160">
        <v>0</v>
      </c>
      <c r="F14" s="92">
        <v>0</v>
      </c>
      <c r="G14" s="60">
        <v>0</v>
      </c>
      <c r="H14" s="57">
        <v>0</v>
      </c>
      <c r="I14" s="105">
        <v>0</v>
      </c>
      <c r="J14" s="57"/>
      <c r="K14" s="59"/>
      <c r="L14" s="59"/>
      <c r="M14" s="59"/>
      <c r="N14" s="148"/>
      <c r="O14" s="150"/>
      <c r="P14" s="150"/>
    </row>
    <row r="15" spans="1:16" ht="15" x14ac:dyDescent="0.2">
      <c r="A15" s="136" t="s">
        <v>13</v>
      </c>
      <c r="B15" s="136" t="s">
        <v>7</v>
      </c>
      <c r="C15" s="34">
        <v>6</v>
      </c>
      <c r="D15" s="71">
        <v>9</v>
      </c>
      <c r="E15" s="34">
        <v>56</v>
      </c>
      <c r="F15" s="92">
        <v>55</v>
      </c>
      <c r="G15" s="60">
        <v>56</v>
      </c>
      <c r="H15" s="57">
        <v>39</v>
      </c>
      <c r="I15" s="59">
        <v>49</v>
      </c>
      <c r="J15" s="57"/>
      <c r="K15" s="59"/>
      <c r="L15" s="59"/>
      <c r="M15" s="59"/>
      <c r="N15" s="60"/>
      <c r="O15" s="150"/>
      <c r="P15" s="150"/>
    </row>
    <row r="16" spans="1:16" ht="15" x14ac:dyDescent="0.2">
      <c r="A16" s="136" t="s">
        <v>14</v>
      </c>
      <c r="B16" s="136" t="s">
        <v>7</v>
      </c>
      <c r="C16" s="34">
        <v>22</v>
      </c>
      <c r="D16" s="71">
        <v>31</v>
      </c>
      <c r="E16" s="34">
        <v>48</v>
      </c>
      <c r="F16" s="92">
        <v>48</v>
      </c>
      <c r="G16" s="60">
        <v>58</v>
      </c>
      <c r="H16" s="57">
        <v>64</v>
      </c>
      <c r="I16" s="59">
        <v>67</v>
      </c>
      <c r="J16" s="57"/>
      <c r="K16" s="59"/>
      <c r="L16" s="59"/>
      <c r="M16" s="59"/>
      <c r="N16" s="60"/>
      <c r="O16" s="150"/>
      <c r="P16" s="150"/>
    </row>
    <row r="17" spans="1:16" ht="15" x14ac:dyDescent="0.2">
      <c r="A17" s="136" t="s">
        <v>15</v>
      </c>
      <c r="B17" s="136" t="s">
        <v>7</v>
      </c>
      <c r="C17" s="34">
        <v>43</v>
      </c>
      <c r="D17" s="71">
        <v>29</v>
      </c>
      <c r="E17" s="34">
        <v>40</v>
      </c>
      <c r="F17" s="92">
        <v>44</v>
      </c>
      <c r="G17" s="60">
        <v>44</v>
      </c>
      <c r="H17" s="57">
        <v>26</v>
      </c>
      <c r="I17" s="59">
        <v>22</v>
      </c>
      <c r="J17" s="57"/>
      <c r="K17" s="59"/>
      <c r="L17" s="59"/>
      <c r="M17" s="59"/>
      <c r="N17" s="60"/>
      <c r="O17" s="150"/>
      <c r="P17" s="150"/>
    </row>
    <row r="18" spans="1:16" ht="15" x14ac:dyDescent="0.2">
      <c r="A18" s="136" t="s">
        <v>16</v>
      </c>
      <c r="B18" s="136" t="s">
        <v>7</v>
      </c>
      <c r="C18" s="34">
        <v>39</v>
      </c>
      <c r="D18" s="71">
        <v>35</v>
      </c>
      <c r="E18" s="34">
        <v>64</v>
      </c>
      <c r="F18" s="92">
        <v>72</v>
      </c>
      <c r="G18" s="60">
        <v>57</v>
      </c>
      <c r="H18" s="57">
        <v>58</v>
      </c>
      <c r="I18" s="59">
        <v>43</v>
      </c>
      <c r="J18" s="57"/>
      <c r="K18" s="59"/>
      <c r="L18" s="59"/>
      <c r="M18" s="59"/>
      <c r="N18" s="60"/>
      <c r="O18" s="150"/>
      <c r="P18" s="150"/>
    </row>
    <row r="19" spans="1:16" ht="15" x14ac:dyDescent="0.2">
      <c r="A19" s="136" t="s">
        <v>17</v>
      </c>
      <c r="B19" s="136" t="s">
        <v>7</v>
      </c>
      <c r="C19" s="34">
        <v>8</v>
      </c>
      <c r="D19" s="71">
        <v>12</v>
      </c>
      <c r="E19" s="34">
        <v>22</v>
      </c>
      <c r="F19" s="92">
        <v>12</v>
      </c>
      <c r="G19" s="60">
        <v>18</v>
      </c>
      <c r="H19" s="57">
        <v>20</v>
      </c>
      <c r="I19" s="59">
        <v>14</v>
      </c>
      <c r="J19" s="57"/>
      <c r="K19" s="59"/>
      <c r="L19" s="59"/>
      <c r="M19" s="59"/>
      <c r="N19" s="60"/>
      <c r="O19" s="150"/>
      <c r="P19" s="150"/>
    </row>
    <row r="20" spans="1:16" ht="15" x14ac:dyDescent="0.2">
      <c r="A20" s="167" t="s">
        <v>93</v>
      </c>
      <c r="B20" s="167" t="s">
        <v>94</v>
      </c>
      <c r="C20" s="34"/>
      <c r="D20" s="71"/>
      <c r="E20" s="34">
        <v>0</v>
      </c>
      <c r="F20" s="92">
        <v>0</v>
      </c>
      <c r="G20" s="60">
        <v>0</v>
      </c>
      <c r="H20" s="57">
        <v>0</v>
      </c>
      <c r="I20" s="59">
        <v>0</v>
      </c>
      <c r="J20" s="57"/>
      <c r="K20" s="59"/>
      <c r="L20" s="59"/>
      <c r="M20" s="59"/>
      <c r="N20" s="60"/>
      <c r="O20" s="150"/>
      <c r="P20" s="150"/>
    </row>
    <row r="21" spans="1:16" ht="15" x14ac:dyDescent="0.2">
      <c r="A21" s="136" t="s">
        <v>71</v>
      </c>
      <c r="B21" s="136" t="s">
        <v>7</v>
      </c>
      <c r="C21" s="34">
        <v>19</v>
      </c>
      <c r="D21" s="71">
        <v>28</v>
      </c>
      <c r="E21" s="34">
        <v>24</v>
      </c>
      <c r="F21" s="92">
        <v>30</v>
      </c>
      <c r="G21" s="60">
        <v>50</v>
      </c>
      <c r="H21" s="57">
        <v>22</v>
      </c>
      <c r="I21" s="59">
        <v>29</v>
      </c>
      <c r="J21" s="57"/>
      <c r="K21" s="59"/>
      <c r="L21" s="59"/>
      <c r="M21" s="59"/>
      <c r="N21" s="60"/>
      <c r="O21" s="150"/>
      <c r="P21" s="150"/>
    </row>
    <row r="22" spans="1:16" ht="15" x14ac:dyDescent="0.2">
      <c r="A22" s="136" t="s">
        <v>18</v>
      </c>
      <c r="B22" s="136" t="s">
        <v>56</v>
      </c>
      <c r="C22" s="34">
        <v>24</v>
      </c>
      <c r="D22" s="71">
        <v>18</v>
      </c>
      <c r="E22" s="34">
        <v>23</v>
      </c>
      <c r="F22" s="92">
        <v>17</v>
      </c>
      <c r="G22" s="60">
        <v>23</v>
      </c>
      <c r="H22" s="57">
        <v>20</v>
      </c>
      <c r="I22" s="59">
        <v>22</v>
      </c>
      <c r="J22" s="57"/>
      <c r="K22" s="59"/>
      <c r="L22" s="59"/>
      <c r="M22" s="59"/>
      <c r="N22" s="60"/>
      <c r="O22" s="150"/>
      <c r="P22" s="150"/>
    </row>
    <row r="23" spans="1:16" ht="15" x14ac:dyDescent="0.2">
      <c r="A23" s="136"/>
      <c r="B23" s="136" t="s">
        <v>55</v>
      </c>
      <c r="C23" s="34">
        <v>31</v>
      </c>
      <c r="D23" s="71">
        <v>33</v>
      </c>
      <c r="E23" s="34">
        <v>31</v>
      </c>
      <c r="F23" s="92">
        <v>38</v>
      </c>
      <c r="G23" s="60">
        <v>49</v>
      </c>
      <c r="H23" s="57">
        <v>41</v>
      </c>
      <c r="I23" s="59">
        <v>39</v>
      </c>
      <c r="J23" s="57"/>
      <c r="K23" s="59"/>
      <c r="L23" s="59"/>
      <c r="M23" s="59"/>
      <c r="N23" s="60"/>
      <c r="O23" s="150"/>
      <c r="P23" s="150"/>
    </row>
    <row r="24" spans="1:16" ht="15" x14ac:dyDescent="0.2">
      <c r="A24" s="136" t="s">
        <v>19</v>
      </c>
      <c r="B24" s="136" t="s">
        <v>7</v>
      </c>
      <c r="C24" s="34">
        <v>14</v>
      </c>
      <c r="D24" s="71">
        <v>15</v>
      </c>
      <c r="E24" s="34">
        <v>32</v>
      </c>
      <c r="F24" s="92">
        <v>42</v>
      </c>
      <c r="G24" s="60">
        <v>39</v>
      </c>
      <c r="H24" s="57">
        <v>47</v>
      </c>
      <c r="I24" s="59">
        <v>47</v>
      </c>
      <c r="J24" s="57"/>
      <c r="K24" s="59"/>
      <c r="L24" s="59"/>
      <c r="M24" s="59"/>
      <c r="N24" s="60"/>
      <c r="O24" s="150"/>
      <c r="P24" s="150"/>
    </row>
    <row r="25" spans="1:16" ht="15" x14ac:dyDescent="0.2">
      <c r="A25" s="136" t="s">
        <v>20</v>
      </c>
      <c r="B25" s="136" t="s">
        <v>7</v>
      </c>
      <c r="C25" s="34">
        <v>55</v>
      </c>
      <c r="D25" s="71">
        <v>55</v>
      </c>
      <c r="E25" s="34">
        <v>38</v>
      </c>
      <c r="F25" s="92">
        <v>36</v>
      </c>
      <c r="G25" s="60">
        <v>45</v>
      </c>
      <c r="H25" s="57">
        <v>39</v>
      </c>
      <c r="I25" s="59">
        <v>38</v>
      </c>
      <c r="J25" s="57"/>
      <c r="K25" s="59"/>
      <c r="L25" s="59"/>
      <c r="M25" s="59"/>
      <c r="N25" s="60"/>
      <c r="O25" s="150"/>
      <c r="P25" s="150"/>
    </row>
    <row r="26" spans="1:16" ht="15" x14ac:dyDescent="0.2">
      <c r="A26" s="136" t="s">
        <v>21</v>
      </c>
      <c r="B26" s="136" t="s">
        <v>7</v>
      </c>
      <c r="C26" s="34">
        <v>63</v>
      </c>
      <c r="D26" s="71">
        <v>61</v>
      </c>
      <c r="E26" s="34">
        <v>67</v>
      </c>
      <c r="F26" s="92">
        <v>63</v>
      </c>
      <c r="G26" s="60">
        <v>74</v>
      </c>
      <c r="H26" s="57">
        <v>77</v>
      </c>
      <c r="I26" s="59">
        <v>65</v>
      </c>
      <c r="J26" s="57"/>
      <c r="K26" s="59"/>
      <c r="L26" s="59"/>
      <c r="M26" s="59"/>
      <c r="N26" s="60"/>
      <c r="O26" s="150"/>
      <c r="P26" s="150"/>
    </row>
    <row r="27" spans="1:16" ht="15" x14ac:dyDescent="0.2">
      <c r="A27" s="136" t="s">
        <v>22</v>
      </c>
      <c r="B27" s="136" t="s">
        <v>54</v>
      </c>
      <c r="C27" s="34">
        <v>32</v>
      </c>
      <c r="D27" s="71">
        <v>34</v>
      </c>
      <c r="E27" s="34">
        <v>26</v>
      </c>
      <c r="F27" s="92">
        <v>26</v>
      </c>
      <c r="G27" s="60">
        <v>40</v>
      </c>
      <c r="H27" s="57">
        <v>33</v>
      </c>
      <c r="I27" s="59">
        <v>45</v>
      </c>
      <c r="J27" s="57"/>
      <c r="K27" s="59"/>
      <c r="L27" s="59"/>
      <c r="M27" s="59"/>
      <c r="N27" s="60"/>
      <c r="O27" s="150"/>
      <c r="P27" s="150"/>
    </row>
    <row r="28" spans="1:16" ht="15" x14ac:dyDescent="0.2">
      <c r="A28" s="136"/>
      <c r="B28" s="136" t="s">
        <v>22</v>
      </c>
      <c r="C28" s="34">
        <v>26</v>
      </c>
      <c r="D28" s="71">
        <v>25</v>
      </c>
      <c r="E28" s="34">
        <v>22</v>
      </c>
      <c r="F28" s="92">
        <v>22</v>
      </c>
      <c r="G28" s="60">
        <v>32</v>
      </c>
      <c r="H28" s="57">
        <v>25</v>
      </c>
      <c r="I28" s="59">
        <v>19</v>
      </c>
      <c r="J28" s="57"/>
      <c r="K28" s="59"/>
      <c r="L28" s="59"/>
      <c r="M28" s="59"/>
      <c r="N28" s="60"/>
      <c r="O28" s="150"/>
      <c r="P28" s="150"/>
    </row>
    <row r="29" spans="1:16" ht="15" x14ac:dyDescent="0.2">
      <c r="A29" s="136" t="s">
        <v>23</v>
      </c>
      <c r="B29" s="136" t="s">
        <v>7</v>
      </c>
      <c r="C29" s="34">
        <v>7</v>
      </c>
      <c r="D29" s="71">
        <v>1</v>
      </c>
      <c r="E29" s="34">
        <v>6</v>
      </c>
      <c r="F29" s="92">
        <v>6</v>
      </c>
      <c r="G29" s="60">
        <v>6</v>
      </c>
      <c r="H29" s="57">
        <v>9</v>
      </c>
      <c r="I29" s="59">
        <v>9</v>
      </c>
      <c r="J29" s="57"/>
      <c r="K29" s="59"/>
      <c r="L29" s="59"/>
      <c r="M29" s="59"/>
      <c r="N29" s="60"/>
      <c r="O29" s="150"/>
      <c r="P29" s="150"/>
    </row>
    <row r="30" spans="1:16" ht="15" x14ac:dyDescent="0.2">
      <c r="A30" s="136" t="s">
        <v>24</v>
      </c>
      <c r="B30" s="136" t="s">
        <v>7</v>
      </c>
      <c r="C30" s="34">
        <v>65</v>
      </c>
      <c r="D30" s="71">
        <v>67</v>
      </c>
      <c r="E30" s="34">
        <v>78</v>
      </c>
      <c r="F30" s="92">
        <v>40</v>
      </c>
      <c r="G30" s="60">
        <v>49</v>
      </c>
      <c r="H30" s="57">
        <v>53</v>
      </c>
      <c r="I30" s="59">
        <v>49</v>
      </c>
      <c r="J30" s="57"/>
      <c r="K30" s="59"/>
      <c r="L30" s="59"/>
      <c r="M30" s="59"/>
      <c r="N30" s="60"/>
      <c r="O30" s="150"/>
      <c r="P30" s="150"/>
    </row>
    <row r="31" spans="1:16" ht="15" x14ac:dyDescent="0.2">
      <c r="A31" s="136" t="s">
        <v>25</v>
      </c>
      <c r="B31" s="136" t="s">
        <v>7</v>
      </c>
      <c r="C31" s="34">
        <v>20</v>
      </c>
      <c r="D31" s="71">
        <v>22</v>
      </c>
      <c r="E31" s="34">
        <v>56</v>
      </c>
      <c r="F31" s="92">
        <v>86</v>
      </c>
      <c r="G31" s="60">
        <v>92</v>
      </c>
      <c r="H31" s="57">
        <v>84</v>
      </c>
      <c r="I31" s="59">
        <v>91</v>
      </c>
      <c r="J31" s="57"/>
      <c r="K31" s="59"/>
      <c r="L31" s="59"/>
      <c r="M31" s="59"/>
      <c r="N31" s="60"/>
      <c r="O31" s="150"/>
      <c r="P31" s="150"/>
    </row>
    <row r="32" spans="1:16" ht="15" x14ac:dyDescent="0.2">
      <c r="A32" s="136" t="s">
        <v>26</v>
      </c>
      <c r="B32" s="136" t="s">
        <v>7</v>
      </c>
      <c r="C32" s="34">
        <v>15</v>
      </c>
      <c r="D32" s="71">
        <v>30</v>
      </c>
      <c r="E32" s="34">
        <v>29</v>
      </c>
      <c r="F32" s="34">
        <v>29</v>
      </c>
      <c r="G32" s="60">
        <v>42</v>
      </c>
      <c r="H32" s="57">
        <v>39</v>
      </c>
      <c r="I32" s="59">
        <v>43</v>
      </c>
      <c r="J32" s="57"/>
      <c r="K32" s="59"/>
      <c r="L32" s="59"/>
      <c r="M32" s="59"/>
      <c r="N32" s="60"/>
      <c r="O32" s="150"/>
      <c r="P32" s="150"/>
    </row>
    <row r="33" spans="1:16" ht="15" x14ac:dyDescent="0.2">
      <c r="A33" s="136" t="s">
        <v>53</v>
      </c>
      <c r="B33" s="136" t="s">
        <v>7</v>
      </c>
      <c r="C33" s="34">
        <v>0</v>
      </c>
      <c r="D33" s="71">
        <v>0</v>
      </c>
      <c r="E33" s="34">
        <v>3</v>
      </c>
      <c r="F33" s="34">
        <v>3</v>
      </c>
      <c r="G33" s="60">
        <v>3</v>
      </c>
      <c r="H33" s="57">
        <v>2</v>
      </c>
      <c r="I33" s="59">
        <v>0</v>
      </c>
      <c r="J33" s="57"/>
      <c r="K33" s="59"/>
      <c r="L33" s="59"/>
      <c r="M33" s="59"/>
      <c r="N33" s="148"/>
      <c r="O33" s="150"/>
      <c r="P33" s="150"/>
    </row>
    <row r="34" spans="1:16" ht="15" x14ac:dyDescent="0.2">
      <c r="A34" s="136" t="s">
        <v>27</v>
      </c>
      <c r="B34" s="136" t="s">
        <v>7</v>
      </c>
      <c r="C34" s="34">
        <v>15</v>
      </c>
      <c r="D34" s="71">
        <v>24</v>
      </c>
      <c r="E34" s="34">
        <v>49</v>
      </c>
      <c r="F34" s="34">
        <v>40</v>
      </c>
      <c r="G34" s="60">
        <v>62</v>
      </c>
      <c r="H34" s="57">
        <v>51</v>
      </c>
      <c r="I34" s="59">
        <v>59</v>
      </c>
      <c r="J34" s="57"/>
      <c r="K34" s="59"/>
      <c r="L34" s="59"/>
      <c r="M34" s="59"/>
      <c r="N34" s="60"/>
      <c r="O34" s="150"/>
      <c r="P34" s="150"/>
    </row>
    <row r="35" spans="1:16" ht="15" x14ac:dyDescent="0.2">
      <c r="A35" s="168" t="s">
        <v>28</v>
      </c>
      <c r="B35" s="136" t="s">
        <v>7</v>
      </c>
      <c r="C35" s="34">
        <v>3</v>
      </c>
      <c r="D35" s="71">
        <v>5</v>
      </c>
      <c r="E35" s="34">
        <v>32</v>
      </c>
      <c r="F35" s="34">
        <v>33</v>
      </c>
      <c r="G35" s="60">
        <v>33</v>
      </c>
      <c r="H35" s="57">
        <v>36</v>
      </c>
      <c r="I35" s="59">
        <v>42</v>
      </c>
      <c r="J35" s="57"/>
      <c r="K35" s="59"/>
      <c r="L35" s="59"/>
      <c r="M35" s="59"/>
      <c r="N35" s="60"/>
      <c r="O35" s="150"/>
      <c r="P35" s="150"/>
    </row>
    <row r="36" spans="1:16" ht="15" x14ac:dyDescent="0.2">
      <c r="A36" s="136" t="s">
        <v>29</v>
      </c>
      <c r="B36" s="136" t="s">
        <v>7</v>
      </c>
      <c r="C36" s="34">
        <v>134</v>
      </c>
      <c r="D36" s="71">
        <v>121</v>
      </c>
      <c r="E36" s="34">
        <v>40</v>
      </c>
      <c r="F36" s="92">
        <v>53</v>
      </c>
      <c r="G36" s="60">
        <v>53</v>
      </c>
      <c r="H36" s="57">
        <v>64</v>
      </c>
      <c r="I36" s="59">
        <v>51</v>
      </c>
      <c r="J36" s="57"/>
      <c r="K36" s="59"/>
      <c r="L36" s="59"/>
      <c r="M36" s="59"/>
      <c r="N36" s="60"/>
      <c r="O36" s="150"/>
      <c r="P36" s="150"/>
    </row>
    <row r="37" spans="1:16" ht="15" x14ac:dyDescent="0.2">
      <c r="A37" s="136" t="s">
        <v>30</v>
      </c>
      <c r="B37" s="136" t="s">
        <v>7</v>
      </c>
      <c r="C37" s="34">
        <v>56</v>
      </c>
      <c r="D37" s="71">
        <v>57</v>
      </c>
      <c r="E37" s="34">
        <v>64</v>
      </c>
      <c r="F37" s="92">
        <v>56</v>
      </c>
      <c r="G37" s="60">
        <v>54</v>
      </c>
      <c r="H37" s="57">
        <v>49</v>
      </c>
      <c r="I37" s="59">
        <v>52</v>
      </c>
      <c r="J37" s="57"/>
      <c r="K37" s="59"/>
      <c r="L37" s="59"/>
      <c r="M37" s="59"/>
      <c r="N37" s="60"/>
      <c r="O37" s="150"/>
      <c r="P37" s="150"/>
    </row>
    <row r="38" spans="1:16" ht="15" x14ac:dyDescent="0.2">
      <c r="A38" s="136" t="s">
        <v>31</v>
      </c>
      <c r="B38" s="136" t="s">
        <v>7</v>
      </c>
      <c r="C38" s="34">
        <v>51</v>
      </c>
      <c r="D38" s="71">
        <v>59</v>
      </c>
      <c r="E38" s="34">
        <v>83</v>
      </c>
      <c r="F38" s="92">
        <v>109</v>
      </c>
      <c r="G38" s="60">
        <v>111</v>
      </c>
      <c r="H38" s="57">
        <v>113</v>
      </c>
      <c r="I38" s="59">
        <v>102</v>
      </c>
      <c r="J38" s="57"/>
      <c r="K38" s="59"/>
      <c r="L38" s="59"/>
      <c r="M38" s="59"/>
      <c r="N38" s="60"/>
      <c r="O38" s="150"/>
      <c r="P38" s="150"/>
    </row>
    <row r="39" spans="1:16" ht="15" x14ac:dyDescent="0.2">
      <c r="A39" s="136" t="s">
        <v>32</v>
      </c>
      <c r="B39" s="136" t="s">
        <v>7</v>
      </c>
      <c r="C39" s="34">
        <v>102</v>
      </c>
      <c r="D39" s="71">
        <v>24</v>
      </c>
      <c r="E39" s="34">
        <v>7</v>
      </c>
      <c r="F39" s="92">
        <v>19</v>
      </c>
      <c r="G39" s="60">
        <v>19</v>
      </c>
      <c r="H39" s="57">
        <v>15</v>
      </c>
      <c r="I39" s="59">
        <v>13</v>
      </c>
      <c r="J39" s="57"/>
      <c r="K39" s="59"/>
      <c r="L39" s="59"/>
      <c r="M39" s="59"/>
      <c r="N39" s="60"/>
      <c r="O39" s="150"/>
      <c r="P39" s="150"/>
    </row>
    <row r="40" spans="1:16" ht="15" x14ac:dyDescent="0.2">
      <c r="A40" s="136" t="s">
        <v>33</v>
      </c>
      <c r="B40" s="136" t="s">
        <v>7</v>
      </c>
      <c r="C40" s="34">
        <v>69</v>
      </c>
      <c r="D40" s="71">
        <v>76</v>
      </c>
      <c r="E40" s="34">
        <v>44</v>
      </c>
      <c r="F40" s="92">
        <v>44</v>
      </c>
      <c r="G40" s="60">
        <v>50</v>
      </c>
      <c r="H40" s="57">
        <v>49</v>
      </c>
      <c r="I40" s="59">
        <v>49</v>
      </c>
      <c r="J40" s="57"/>
      <c r="K40" s="59"/>
      <c r="L40" s="59"/>
      <c r="M40" s="59"/>
      <c r="N40" s="60"/>
      <c r="O40" s="150"/>
      <c r="P40" s="150"/>
    </row>
    <row r="41" spans="1:16" ht="15" x14ac:dyDescent="0.2">
      <c r="A41" s="136" t="s">
        <v>34</v>
      </c>
      <c r="B41" s="136" t="s">
        <v>7</v>
      </c>
      <c r="C41" s="34">
        <v>18</v>
      </c>
      <c r="D41" s="71">
        <v>10</v>
      </c>
      <c r="E41" s="34">
        <v>50</v>
      </c>
      <c r="F41" s="92">
        <v>71</v>
      </c>
      <c r="G41" s="60">
        <v>68</v>
      </c>
      <c r="H41" s="57">
        <v>59</v>
      </c>
      <c r="I41" s="59">
        <v>55</v>
      </c>
      <c r="J41" s="57"/>
      <c r="K41" s="59"/>
      <c r="L41" s="59"/>
      <c r="M41" s="59"/>
      <c r="N41" s="60"/>
      <c r="O41" s="150"/>
      <c r="P41" s="150"/>
    </row>
    <row r="42" spans="1:16" ht="15" x14ac:dyDescent="0.2">
      <c r="A42" s="136" t="s">
        <v>35</v>
      </c>
      <c r="B42" s="136" t="s">
        <v>7</v>
      </c>
      <c r="C42" s="34">
        <v>38</v>
      </c>
      <c r="D42" s="71">
        <v>34</v>
      </c>
      <c r="E42" s="34">
        <v>62</v>
      </c>
      <c r="F42" s="92">
        <v>75</v>
      </c>
      <c r="G42" s="60">
        <v>56</v>
      </c>
      <c r="H42" s="57">
        <v>62</v>
      </c>
      <c r="I42" s="59">
        <v>68</v>
      </c>
      <c r="J42" s="57"/>
      <c r="K42" s="59"/>
      <c r="L42" s="59"/>
      <c r="M42" s="59"/>
      <c r="N42" s="60"/>
      <c r="O42" s="150"/>
      <c r="P42" s="150"/>
    </row>
    <row r="43" spans="1:16" ht="15.75" x14ac:dyDescent="0.25">
      <c r="A43" s="32" t="s">
        <v>36</v>
      </c>
      <c r="B43" s="32"/>
      <c r="C43" s="32">
        <f>SUM(C5:C42)</f>
        <v>1337</v>
      </c>
      <c r="D43" s="32">
        <f>SUM(D5:D42)</f>
        <v>1300</v>
      </c>
      <c r="E43" s="43">
        <f>SUM(E5:E42)</f>
        <v>1479</v>
      </c>
      <c r="F43" s="32">
        <f t="shared" ref="F43:H43" si="0">SUM(F5:F42)</f>
        <v>1575</v>
      </c>
      <c r="G43" s="32">
        <f t="shared" si="0"/>
        <v>1703</v>
      </c>
      <c r="H43" s="32">
        <f t="shared" si="0"/>
        <v>1674</v>
      </c>
      <c r="I43" s="32">
        <f t="shared" ref="I43:N43" si="1">SUM(I5:I42)</f>
        <v>1697</v>
      </c>
      <c r="J43" s="32">
        <f t="shared" si="1"/>
        <v>0</v>
      </c>
      <c r="K43" s="32">
        <f t="shared" si="1"/>
        <v>0</v>
      </c>
      <c r="L43" s="32">
        <f t="shared" si="1"/>
        <v>0</v>
      </c>
      <c r="M43" s="32">
        <f t="shared" si="1"/>
        <v>0</v>
      </c>
      <c r="N43" s="149">
        <f t="shared" si="1"/>
        <v>0</v>
      </c>
      <c r="O43" s="150"/>
      <c r="P43" s="150"/>
    </row>
    <row r="44" spans="1:16" ht="409.6" hidden="1" customHeight="1" x14ac:dyDescent="0.2">
      <c r="I44" s="32">
        <f>SUM(I5:I43)</f>
        <v>3394</v>
      </c>
    </row>
    <row r="45" spans="1:16" ht="16.5" customHeight="1" x14ac:dyDescent="0.2"/>
  </sheetData>
  <mergeCells count="2">
    <mergeCell ref="A5:A6"/>
    <mergeCell ref="A1:B1"/>
  </mergeCells>
  <pageMargins left="0.25" right="0.25" top="0.75" bottom="0.75" header="0.3" footer="0.3"/>
  <pageSetup paperSize="9" scale="74" orientation="landscape" r:id="rId1"/>
  <ignoredErrors>
    <ignoredError sqref="C43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zoomScaleNormal="100" workbookViewId="0">
      <selection activeCell="F50" sqref="F50"/>
    </sheetView>
  </sheetViews>
  <sheetFormatPr defaultRowHeight="14.25" x14ac:dyDescent="0.2"/>
  <cols>
    <col min="1" max="1" width="37.140625" style="1" customWidth="1"/>
    <col min="2" max="2" width="21" style="1" customWidth="1"/>
    <col min="3" max="3" width="15.85546875" style="1" customWidth="1"/>
    <col min="4" max="4" width="12.7109375" style="1" bestFit="1" customWidth="1"/>
    <col min="5" max="5" width="15.85546875" style="1" customWidth="1"/>
    <col min="6" max="6" width="17" style="1" customWidth="1"/>
    <col min="7" max="7" width="15.85546875" style="1" customWidth="1"/>
    <col min="8" max="8" width="17.28515625" style="1" customWidth="1"/>
    <col min="9" max="10" width="14" style="1" customWidth="1"/>
    <col min="11" max="13" width="16.42578125" style="1" customWidth="1"/>
    <col min="14" max="14" width="19" style="1" customWidth="1"/>
    <col min="15" max="15" width="9.140625" style="143"/>
    <col min="16" max="16384" width="9.140625" style="1"/>
  </cols>
  <sheetData>
    <row r="1" spans="1:14" ht="15.75" x14ac:dyDescent="0.2">
      <c r="A1" s="257" t="s">
        <v>49</v>
      </c>
      <c r="B1" s="258"/>
      <c r="C1" s="258"/>
      <c r="D1" s="258"/>
      <c r="E1" s="258"/>
      <c r="F1" s="258"/>
      <c r="G1" s="258"/>
      <c r="H1" s="258"/>
      <c r="I1" s="258"/>
      <c r="J1" s="154"/>
      <c r="K1" s="154"/>
      <c r="L1" s="154"/>
      <c r="M1" s="154"/>
    </row>
    <row r="2" spans="1:14" ht="17.100000000000001" customHeight="1" x14ac:dyDescent="0.2">
      <c r="A2" s="140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</row>
    <row r="3" spans="1:14" ht="13.7" customHeight="1" x14ac:dyDescent="0.25">
      <c r="A3" s="66"/>
      <c r="B3" s="67"/>
      <c r="C3" s="87" t="s">
        <v>51</v>
      </c>
      <c r="D3" s="31" t="s">
        <v>51</v>
      </c>
      <c r="E3" s="31" t="s">
        <v>51</v>
      </c>
      <c r="F3" s="31" t="s">
        <v>51</v>
      </c>
      <c r="G3" s="99" t="s">
        <v>73</v>
      </c>
      <c r="H3" s="97" t="s">
        <v>75</v>
      </c>
      <c r="I3" s="97" t="s">
        <v>75</v>
      </c>
      <c r="J3" s="97" t="s">
        <v>75</v>
      </c>
      <c r="K3" s="97" t="s">
        <v>75</v>
      </c>
      <c r="L3" s="97" t="s">
        <v>75</v>
      </c>
      <c r="M3" s="97" t="s">
        <v>75</v>
      </c>
      <c r="N3" s="97" t="s">
        <v>72</v>
      </c>
    </row>
    <row r="4" spans="1:14" s="22" customFormat="1" ht="15.75" x14ac:dyDescent="0.25">
      <c r="A4" s="43" t="s">
        <v>1</v>
      </c>
      <c r="B4" s="43" t="s">
        <v>50</v>
      </c>
      <c r="C4" s="100">
        <v>42766</v>
      </c>
      <c r="D4" s="100">
        <v>42794</v>
      </c>
      <c r="E4" s="100">
        <v>42825</v>
      </c>
      <c r="F4" s="101">
        <v>42855</v>
      </c>
      <c r="G4" s="102">
        <v>42886</v>
      </c>
      <c r="H4" s="100">
        <v>42916</v>
      </c>
      <c r="I4" s="104">
        <v>42947</v>
      </c>
      <c r="J4" s="110">
        <v>42978</v>
      </c>
      <c r="K4" s="104">
        <v>43008</v>
      </c>
      <c r="L4" s="104">
        <v>43039</v>
      </c>
      <c r="M4" s="104">
        <v>43069</v>
      </c>
      <c r="N4" s="100">
        <v>43100</v>
      </c>
    </row>
    <row r="5" spans="1:14" ht="14.25" customHeight="1" x14ac:dyDescent="0.2">
      <c r="A5" s="255" t="s">
        <v>4</v>
      </c>
      <c r="B5" s="175" t="s">
        <v>101</v>
      </c>
      <c r="C5" s="134">
        <v>15</v>
      </c>
      <c r="D5" s="170">
        <v>22</v>
      </c>
      <c r="E5" s="57">
        <v>30</v>
      </c>
      <c r="F5" s="233">
        <v>30</v>
      </c>
      <c r="G5" s="108">
        <v>28</v>
      </c>
      <c r="H5" s="108"/>
      <c r="I5" s="170"/>
      <c r="J5" s="60"/>
      <c r="K5" s="198"/>
      <c r="L5" s="198"/>
      <c r="M5" s="132"/>
      <c r="N5" s="134"/>
    </row>
    <row r="6" spans="1:14" ht="14.25" customHeight="1" x14ac:dyDescent="0.2">
      <c r="A6" s="256"/>
      <c r="B6" s="175" t="s">
        <v>102</v>
      </c>
      <c r="C6" s="134">
        <v>2</v>
      </c>
      <c r="D6" s="170">
        <v>0</v>
      </c>
      <c r="E6" s="57">
        <v>2</v>
      </c>
      <c r="F6" s="233">
        <v>6</v>
      </c>
      <c r="G6" s="108">
        <v>3</v>
      </c>
      <c r="H6" s="199"/>
      <c r="I6" s="170"/>
      <c r="J6" s="148"/>
      <c r="K6" s="198"/>
      <c r="L6" s="198"/>
      <c r="M6" s="132"/>
      <c r="N6" s="134"/>
    </row>
    <row r="7" spans="1:14" ht="14.25" customHeight="1" x14ac:dyDescent="0.2">
      <c r="A7" s="136" t="s">
        <v>6</v>
      </c>
      <c r="B7" s="136" t="s">
        <v>7</v>
      </c>
      <c r="C7" s="59">
        <v>0</v>
      </c>
      <c r="D7" s="170">
        <v>0</v>
      </c>
      <c r="E7" s="57">
        <v>0</v>
      </c>
      <c r="F7" s="234">
        <v>0</v>
      </c>
      <c r="G7" s="170">
        <v>0</v>
      </c>
      <c r="H7" s="170"/>
      <c r="I7" s="170"/>
      <c r="J7" s="132"/>
      <c r="K7" s="113"/>
      <c r="L7" s="113"/>
      <c r="M7" s="132"/>
      <c r="N7" s="59"/>
    </row>
    <row r="8" spans="1:14" ht="14.25" customHeight="1" x14ac:dyDescent="0.2">
      <c r="A8" s="103" t="s">
        <v>8</v>
      </c>
      <c r="B8" s="136" t="s">
        <v>7</v>
      </c>
      <c r="C8" s="57">
        <v>37</v>
      </c>
      <c r="D8" s="170">
        <v>30</v>
      </c>
      <c r="E8" s="57">
        <v>10</v>
      </c>
      <c r="F8" s="233">
        <v>1</v>
      </c>
      <c r="G8" s="108">
        <v>0</v>
      </c>
      <c r="H8" s="108"/>
      <c r="I8" s="170"/>
      <c r="J8" s="60"/>
      <c r="K8" s="198"/>
      <c r="L8" s="198"/>
      <c r="M8" s="132"/>
      <c r="N8" s="57"/>
    </row>
    <row r="9" spans="1:14" ht="14.25" customHeight="1" x14ac:dyDescent="0.2">
      <c r="A9" s="136" t="s">
        <v>9</v>
      </c>
      <c r="B9" s="136" t="s">
        <v>7</v>
      </c>
      <c r="C9" s="59">
        <v>0</v>
      </c>
      <c r="D9" s="170">
        <v>0</v>
      </c>
      <c r="E9" s="57">
        <v>0</v>
      </c>
      <c r="F9" s="235">
        <v>1</v>
      </c>
      <c r="G9" s="170">
        <v>0</v>
      </c>
      <c r="H9" s="170"/>
      <c r="I9" s="170"/>
      <c r="J9" s="132"/>
      <c r="K9" s="113"/>
      <c r="L9" s="113"/>
      <c r="M9" s="132"/>
      <c r="N9" s="59"/>
    </row>
    <row r="10" spans="1:14" ht="14.25" customHeight="1" x14ac:dyDescent="0.2">
      <c r="A10" s="136" t="s">
        <v>81</v>
      </c>
      <c r="B10" s="136" t="s">
        <v>7</v>
      </c>
      <c r="C10" s="59">
        <v>0</v>
      </c>
      <c r="D10" s="57">
        <v>0</v>
      </c>
      <c r="E10" s="57">
        <v>0</v>
      </c>
      <c r="F10" s="34">
        <v>0</v>
      </c>
      <c r="G10" s="57">
        <v>0</v>
      </c>
      <c r="H10" s="57"/>
      <c r="I10" s="57"/>
      <c r="J10" s="57"/>
      <c r="K10" s="57"/>
      <c r="L10" s="113"/>
      <c r="M10" s="132"/>
      <c r="N10" s="59"/>
    </row>
    <row r="11" spans="1:14" ht="14.25" customHeight="1" x14ac:dyDescent="0.2">
      <c r="A11" s="103" t="s">
        <v>10</v>
      </c>
      <c r="B11" s="136" t="s">
        <v>7</v>
      </c>
      <c r="C11" s="57">
        <v>26</v>
      </c>
      <c r="D11" s="170">
        <v>1</v>
      </c>
      <c r="E11" s="57">
        <v>0</v>
      </c>
      <c r="F11" s="233">
        <v>0</v>
      </c>
      <c r="G11" s="108">
        <v>0</v>
      </c>
      <c r="H11" s="108"/>
      <c r="I11" s="170"/>
      <c r="J11" s="60"/>
      <c r="K11" s="198"/>
      <c r="L11" s="198"/>
      <c r="M11" s="132"/>
      <c r="N11" s="57"/>
    </row>
    <row r="12" spans="1:14" ht="14.25" customHeight="1" x14ac:dyDescent="0.2">
      <c r="A12" s="136" t="s">
        <v>11</v>
      </c>
      <c r="B12" s="136" t="s">
        <v>7</v>
      </c>
      <c r="C12" s="134">
        <v>2</v>
      </c>
      <c r="D12" s="170">
        <v>1</v>
      </c>
      <c r="E12" s="57">
        <v>0</v>
      </c>
      <c r="F12" s="233">
        <v>0</v>
      </c>
      <c r="G12" s="108">
        <v>0</v>
      </c>
      <c r="H12" s="108"/>
      <c r="I12" s="170"/>
      <c r="J12" s="60"/>
      <c r="K12" s="198"/>
      <c r="L12" s="198"/>
      <c r="M12" s="132"/>
      <c r="N12" s="134"/>
    </row>
    <row r="13" spans="1:14" ht="14.25" customHeight="1" x14ac:dyDescent="0.2">
      <c r="A13" s="103" t="s">
        <v>12</v>
      </c>
      <c r="B13" s="136" t="s">
        <v>7</v>
      </c>
      <c r="C13" s="57">
        <v>102</v>
      </c>
      <c r="D13" s="170">
        <v>54</v>
      </c>
      <c r="E13" s="57">
        <v>46</v>
      </c>
      <c r="F13" s="233">
        <v>40</v>
      </c>
      <c r="G13" s="108">
        <v>12</v>
      </c>
      <c r="H13" s="108"/>
      <c r="I13" s="170"/>
      <c r="J13" s="60"/>
      <c r="K13" s="198"/>
      <c r="L13" s="198"/>
      <c r="M13" s="132"/>
      <c r="N13" s="57"/>
    </row>
    <row r="14" spans="1:14" ht="14.25" customHeight="1" x14ac:dyDescent="0.2">
      <c r="A14" s="136" t="s">
        <v>59</v>
      </c>
      <c r="B14" s="136" t="s">
        <v>7</v>
      </c>
      <c r="C14" s="134">
        <v>0</v>
      </c>
      <c r="D14" s="170">
        <v>0</v>
      </c>
      <c r="E14" s="57">
        <v>0</v>
      </c>
      <c r="F14" s="233">
        <v>0</v>
      </c>
      <c r="G14" s="108">
        <v>0</v>
      </c>
      <c r="H14" s="108"/>
      <c r="I14" s="170"/>
      <c r="J14" s="60"/>
      <c r="K14" s="198"/>
      <c r="L14" s="198"/>
      <c r="M14" s="132"/>
      <c r="N14" s="134"/>
    </row>
    <row r="15" spans="1:14" ht="14.25" customHeight="1" x14ac:dyDescent="0.2">
      <c r="A15" s="136" t="s">
        <v>13</v>
      </c>
      <c r="B15" s="136" t="s">
        <v>7</v>
      </c>
      <c r="C15" s="59">
        <v>0</v>
      </c>
      <c r="D15" s="170">
        <v>0</v>
      </c>
      <c r="E15" s="57">
        <v>0</v>
      </c>
      <c r="F15" s="234">
        <v>0</v>
      </c>
      <c r="G15" s="170">
        <v>0</v>
      </c>
      <c r="H15" s="170"/>
      <c r="I15" s="170"/>
      <c r="J15" s="132"/>
      <c r="K15" s="113"/>
      <c r="L15" s="113"/>
      <c r="M15" s="132"/>
      <c r="N15" s="59"/>
    </row>
    <row r="16" spans="1:14" ht="14.25" customHeight="1" x14ac:dyDescent="0.2">
      <c r="A16" s="136" t="s">
        <v>14</v>
      </c>
      <c r="B16" s="136" t="s">
        <v>7</v>
      </c>
      <c r="C16" s="57">
        <v>26</v>
      </c>
      <c r="D16" s="170">
        <v>33</v>
      </c>
      <c r="E16" s="57">
        <v>31</v>
      </c>
      <c r="F16" s="233">
        <v>30</v>
      </c>
      <c r="G16" s="108">
        <v>23</v>
      </c>
      <c r="H16" s="108"/>
      <c r="I16" s="170"/>
      <c r="J16" s="60"/>
      <c r="K16" s="198"/>
      <c r="L16" s="198"/>
      <c r="M16" s="132"/>
      <c r="N16" s="57"/>
    </row>
    <row r="17" spans="1:14" ht="14.25" customHeight="1" x14ac:dyDescent="0.2">
      <c r="A17" s="136" t="s">
        <v>15</v>
      </c>
      <c r="B17" s="136" t="s">
        <v>7</v>
      </c>
      <c r="C17" s="134">
        <v>0</v>
      </c>
      <c r="D17" s="170">
        <v>1</v>
      </c>
      <c r="E17" s="57">
        <v>1</v>
      </c>
      <c r="F17" s="233">
        <v>1</v>
      </c>
      <c r="G17" s="108">
        <v>0</v>
      </c>
      <c r="H17" s="108"/>
      <c r="I17" s="170"/>
      <c r="J17" s="60"/>
      <c r="K17" s="198"/>
      <c r="L17" s="198"/>
      <c r="M17" s="132"/>
      <c r="N17" s="134"/>
    </row>
    <row r="18" spans="1:14" ht="14.25" customHeight="1" x14ac:dyDescent="0.2">
      <c r="A18" s="136" t="s">
        <v>16</v>
      </c>
      <c r="B18" s="136" t="s">
        <v>7</v>
      </c>
      <c r="C18" s="57">
        <v>4</v>
      </c>
      <c r="D18" s="170">
        <v>4</v>
      </c>
      <c r="E18" s="57">
        <v>0</v>
      </c>
      <c r="F18" s="233">
        <v>6</v>
      </c>
      <c r="G18" s="108">
        <v>10</v>
      </c>
      <c r="H18" s="108"/>
      <c r="I18" s="170"/>
      <c r="J18" s="60"/>
      <c r="K18" s="198"/>
      <c r="L18" s="198"/>
      <c r="M18" s="132"/>
      <c r="N18" s="57"/>
    </row>
    <row r="19" spans="1:14" ht="14.25" customHeight="1" x14ac:dyDescent="0.2">
      <c r="A19" s="136" t="s">
        <v>17</v>
      </c>
      <c r="B19" s="136" t="s">
        <v>7</v>
      </c>
      <c r="C19" s="57">
        <v>18</v>
      </c>
      <c r="D19" s="170">
        <v>18</v>
      </c>
      <c r="E19" s="57">
        <v>14</v>
      </c>
      <c r="F19" s="233">
        <v>12</v>
      </c>
      <c r="G19" s="108">
        <v>12</v>
      </c>
      <c r="H19" s="108"/>
      <c r="I19" s="170"/>
      <c r="J19" s="60"/>
      <c r="K19" s="198"/>
      <c r="L19" s="198"/>
      <c r="M19" s="132"/>
      <c r="N19" s="57"/>
    </row>
    <row r="20" spans="1:14" ht="14.25" customHeight="1" x14ac:dyDescent="0.2">
      <c r="A20" s="167" t="s">
        <v>93</v>
      </c>
      <c r="B20" s="167" t="s">
        <v>94</v>
      </c>
      <c r="C20" s="57">
        <v>0</v>
      </c>
      <c r="D20" s="170">
        <v>0</v>
      </c>
      <c r="E20" s="57">
        <v>0</v>
      </c>
      <c r="F20" s="233">
        <v>0</v>
      </c>
      <c r="G20" s="108">
        <v>0</v>
      </c>
      <c r="H20" s="108"/>
      <c r="I20" s="170"/>
      <c r="J20" s="60"/>
      <c r="K20" s="198"/>
      <c r="L20" s="198"/>
      <c r="M20" s="132"/>
      <c r="N20" s="57"/>
    </row>
    <row r="21" spans="1:14" ht="14.25" customHeight="1" x14ac:dyDescent="0.2">
      <c r="A21" s="103" t="s">
        <v>71</v>
      </c>
      <c r="B21" s="136" t="s">
        <v>7</v>
      </c>
      <c r="C21" s="57">
        <v>120</v>
      </c>
      <c r="D21" s="170">
        <v>135</v>
      </c>
      <c r="E21" s="57">
        <v>146</v>
      </c>
      <c r="F21" s="233">
        <v>161</v>
      </c>
      <c r="G21" s="108">
        <v>155</v>
      </c>
      <c r="H21" s="108"/>
      <c r="I21" s="170"/>
      <c r="J21" s="60"/>
      <c r="K21" s="198"/>
      <c r="L21" s="198"/>
      <c r="M21" s="132"/>
      <c r="N21" s="57"/>
    </row>
    <row r="22" spans="1:14" ht="14.25" customHeight="1" x14ac:dyDescent="0.2">
      <c r="A22" s="136" t="s">
        <v>18</v>
      </c>
      <c r="B22" s="136" t="s">
        <v>56</v>
      </c>
      <c r="C22" s="59">
        <v>0</v>
      </c>
      <c r="D22" s="170">
        <v>0</v>
      </c>
      <c r="E22" s="57">
        <v>1</v>
      </c>
      <c r="F22" s="235">
        <v>0</v>
      </c>
      <c r="G22" s="170">
        <v>0</v>
      </c>
      <c r="H22" s="170"/>
      <c r="I22" s="170"/>
      <c r="J22" s="132"/>
      <c r="K22" s="113"/>
      <c r="L22" s="113"/>
      <c r="M22" s="132"/>
      <c r="N22" s="59"/>
    </row>
    <row r="23" spans="1:14" ht="14.25" customHeight="1" x14ac:dyDescent="0.2">
      <c r="A23" s="136"/>
      <c r="B23" s="136" t="s">
        <v>55</v>
      </c>
      <c r="C23" s="59">
        <v>4</v>
      </c>
      <c r="D23" s="170">
        <v>1</v>
      </c>
      <c r="E23" s="57">
        <v>0</v>
      </c>
      <c r="F23" s="235">
        <v>0</v>
      </c>
      <c r="G23" s="170">
        <v>0</v>
      </c>
      <c r="H23" s="170"/>
      <c r="I23" s="170"/>
      <c r="J23" s="132"/>
      <c r="K23" s="113"/>
      <c r="L23" s="113"/>
      <c r="M23" s="132"/>
      <c r="N23" s="59"/>
    </row>
    <row r="24" spans="1:14" ht="14.25" customHeight="1" x14ac:dyDescent="0.2">
      <c r="A24" s="136" t="s">
        <v>19</v>
      </c>
      <c r="B24" s="136" t="s">
        <v>7</v>
      </c>
      <c r="C24" s="134">
        <v>0</v>
      </c>
      <c r="D24" s="170">
        <v>0</v>
      </c>
      <c r="E24" s="57">
        <v>0</v>
      </c>
      <c r="F24" s="233">
        <v>0</v>
      </c>
      <c r="G24" s="108">
        <v>0</v>
      </c>
      <c r="H24" s="108"/>
      <c r="I24" s="170"/>
      <c r="J24" s="60"/>
      <c r="K24" s="198"/>
      <c r="L24" s="198"/>
      <c r="M24" s="132"/>
      <c r="N24" s="134"/>
    </row>
    <row r="25" spans="1:14" ht="14.25" customHeight="1" x14ac:dyDescent="0.2">
      <c r="A25" s="103" t="s">
        <v>20</v>
      </c>
      <c r="B25" s="136" t="s">
        <v>7</v>
      </c>
      <c r="C25" s="134">
        <v>0</v>
      </c>
      <c r="D25" s="170">
        <v>0</v>
      </c>
      <c r="E25" s="57">
        <v>0</v>
      </c>
      <c r="F25" s="233">
        <v>1</v>
      </c>
      <c r="G25" s="108">
        <v>1</v>
      </c>
      <c r="H25" s="108"/>
      <c r="I25" s="170"/>
      <c r="J25" s="60"/>
      <c r="K25" s="198"/>
      <c r="L25" s="198"/>
      <c r="M25" s="132"/>
      <c r="N25" s="134"/>
    </row>
    <row r="26" spans="1:14" ht="14.25" customHeight="1" x14ac:dyDescent="0.2">
      <c r="A26" s="136" t="s">
        <v>21</v>
      </c>
      <c r="B26" s="136" t="s">
        <v>7</v>
      </c>
      <c r="C26" s="57">
        <v>17</v>
      </c>
      <c r="D26" s="170">
        <v>12</v>
      </c>
      <c r="E26" s="57">
        <v>12</v>
      </c>
      <c r="F26" s="233">
        <v>15</v>
      </c>
      <c r="G26" s="108">
        <v>15</v>
      </c>
      <c r="H26" s="108"/>
      <c r="I26" s="170"/>
      <c r="J26" s="60"/>
      <c r="K26" s="198"/>
      <c r="L26" s="198"/>
      <c r="M26" s="132"/>
      <c r="N26" s="57"/>
    </row>
    <row r="27" spans="1:14" ht="14.25" customHeight="1" x14ac:dyDescent="0.2">
      <c r="A27" s="136" t="s">
        <v>22</v>
      </c>
      <c r="B27" s="175" t="s">
        <v>99</v>
      </c>
      <c r="C27" s="59">
        <v>0</v>
      </c>
      <c r="D27" s="170">
        <v>0</v>
      </c>
      <c r="E27" s="57">
        <v>0</v>
      </c>
      <c r="F27" s="235">
        <v>0</v>
      </c>
      <c r="G27" s="170">
        <v>0</v>
      </c>
      <c r="H27" s="170"/>
      <c r="I27" s="170"/>
      <c r="J27" s="132"/>
      <c r="K27" s="113"/>
      <c r="L27" s="113"/>
      <c r="M27" s="132"/>
      <c r="N27" s="59"/>
    </row>
    <row r="28" spans="1:14" ht="14.25" customHeight="1" x14ac:dyDescent="0.2">
      <c r="A28" s="136"/>
      <c r="B28" s="136" t="s">
        <v>100</v>
      </c>
      <c r="C28" s="59">
        <v>0</v>
      </c>
      <c r="D28" s="170">
        <v>0</v>
      </c>
      <c r="E28" s="57">
        <v>0</v>
      </c>
      <c r="F28" s="235">
        <v>0</v>
      </c>
      <c r="G28" s="170">
        <v>0</v>
      </c>
      <c r="H28" s="170"/>
      <c r="I28" s="170"/>
      <c r="J28" s="132"/>
      <c r="K28" s="113"/>
      <c r="L28" s="113"/>
      <c r="M28" s="132"/>
      <c r="N28" s="59"/>
    </row>
    <row r="29" spans="1:14" ht="14.25" customHeight="1" x14ac:dyDescent="0.2">
      <c r="A29" s="136" t="s">
        <v>23</v>
      </c>
      <c r="B29" s="136" t="s">
        <v>7</v>
      </c>
      <c r="C29" s="59">
        <v>26</v>
      </c>
      <c r="D29" s="170">
        <v>27</v>
      </c>
      <c r="E29" s="57">
        <v>23</v>
      </c>
      <c r="F29" s="235">
        <v>22</v>
      </c>
      <c r="G29" s="170">
        <v>30</v>
      </c>
      <c r="H29" s="170"/>
      <c r="I29" s="170"/>
      <c r="J29" s="132"/>
      <c r="K29" s="113"/>
      <c r="L29" s="113"/>
      <c r="M29" s="132"/>
      <c r="N29" s="59"/>
    </row>
    <row r="30" spans="1:14" ht="14.25" customHeight="1" x14ac:dyDescent="0.2">
      <c r="A30" s="136" t="s">
        <v>24</v>
      </c>
      <c r="C30" s="134">
        <v>0</v>
      </c>
      <c r="D30" s="170">
        <v>1</v>
      </c>
      <c r="E30" s="57">
        <v>0</v>
      </c>
      <c r="F30" s="233">
        <v>0</v>
      </c>
      <c r="G30" s="108">
        <v>0</v>
      </c>
      <c r="H30" s="108"/>
      <c r="I30" s="170"/>
      <c r="J30" s="60"/>
      <c r="K30" s="198"/>
      <c r="L30" s="198"/>
      <c r="M30" s="132"/>
      <c r="N30" s="134"/>
    </row>
    <row r="31" spans="1:14" ht="14.25" customHeight="1" x14ac:dyDescent="0.2">
      <c r="A31" s="103" t="s">
        <v>25</v>
      </c>
      <c r="B31" s="136" t="s">
        <v>7</v>
      </c>
      <c r="C31" s="57">
        <v>5</v>
      </c>
      <c r="D31" s="170">
        <v>4</v>
      </c>
      <c r="E31" s="57">
        <v>6</v>
      </c>
      <c r="F31" s="233">
        <v>10</v>
      </c>
      <c r="G31" s="108">
        <v>29</v>
      </c>
      <c r="H31" s="108"/>
      <c r="I31" s="170"/>
      <c r="J31" s="60"/>
      <c r="K31" s="198"/>
      <c r="L31" s="198"/>
      <c r="M31" s="132"/>
      <c r="N31" s="57"/>
    </row>
    <row r="32" spans="1:14" ht="14.25" customHeight="1" x14ac:dyDescent="0.2">
      <c r="A32" s="136" t="s">
        <v>26</v>
      </c>
      <c r="B32" s="136" t="s">
        <v>7</v>
      </c>
      <c r="C32" s="59">
        <v>0</v>
      </c>
      <c r="D32" s="170">
        <v>1</v>
      </c>
      <c r="E32" s="57">
        <v>1</v>
      </c>
      <c r="F32" s="235">
        <v>0</v>
      </c>
      <c r="G32" s="170">
        <v>0</v>
      </c>
      <c r="H32" s="170"/>
      <c r="I32" s="170"/>
      <c r="J32" s="132"/>
      <c r="K32" s="113"/>
      <c r="L32" s="113"/>
      <c r="M32" s="132"/>
      <c r="N32" s="59"/>
    </row>
    <row r="33" spans="1:14" ht="14.25" customHeight="1" x14ac:dyDescent="0.2">
      <c r="A33" s="136" t="s">
        <v>53</v>
      </c>
      <c r="B33" s="175" t="s">
        <v>7</v>
      </c>
      <c r="C33" s="134">
        <v>0</v>
      </c>
      <c r="D33" s="170">
        <v>0</v>
      </c>
      <c r="E33" s="57">
        <v>0</v>
      </c>
      <c r="F33" s="233">
        <v>0</v>
      </c>
      <c r="G33" s="108">
        <v>0</v>
      </c>
      <c r="H33" s="108"/>
      <c r="I33" s="170"/>
      <c r="J33" s="60"/>
      <c r="K33" s="198"/>
      <c r="L33" s="198"/>
      <c r="M33" s="132"/>
      <c r="N33" s="134"/>
    </row>
    <row r="34" spans="1:14" ht="14.25" customHeight="1" x14ac:dyDescent="0.2">
      <c r="A34" s="136" t="s">
        <v>27</v>
      </c>
      <c r="B34" s="136" t="s">
        <v>7</v>
      </c>
      <c r="C34" s="134">
        <v>8</v>
      </c>
      <c r="D34" s="170">
        <v>0</v>
      </c>
      <c r="E34" s="57">
        <v>0</v>
      </c>
      <c r="F34" s="233">
        <v>0</v>
      </c>
      <c r="G34" s="108">
        <v>0</v>
      </c>
      <c r="H34" s="108"/>
      <c r="I34" s="170"/>
      <c r="J34" s="60"/>
      <c r="K34" s="198"/>
      <c r="L34" s="198"/>
      <c r="M34" s="132"/>
      <c r="N34" s="134"/>
    </row>
    <row r="35" spans="1:14" ht="14.25" customHeight="1" x14ac:dyDescent="0.2">
      <c r="A35" s="167" t="s">
        <v>28</v>
      </c>
      <c r="B35" s="175" t="s">
        <v>94</v>
      </c>
      <c r="C35" s="134">
        <v>0</v>
      </c>
      <c r="D35" s="170">
        <v>0</v>
      </c>
      <c r="E35" s="57">
        <v>0</v>
      </c>
      <c r="F35" s="233">
        <v>1</v>
      </c>
      <c r="G35" s="108">
        <v>0</v>
      </c>
      <c r="H35" s="108"/>
      <c r="I35" s="170"/>
      <c r="J35" s="60"/>
      <c r="K35" s="198"/>
      <c r="L35" s="198"/>
      <c r="M35" s="132"/>
      <c r="N35" s="134"/>
    </row>
    <row r="36" spans="1:14" ht="14.25" customHeight="1" x14ac:dyDescent="0.2">
      <c r="A36" s="136" t="s">
        <v>29</v>
      </c>
      <c r="B36" s="136" t="s">
        <v>7</v>
      </c>
      <c r="C36" s="57">
        <v>65</v>
      </c>
      <c r="D36" s="170">
        <v>52</v>
      </c>
      <c r="E36" s="57">
        <v>37</v>
      </c>
      <c r="F36" s="233">
        <v>20</v>
      </c>
      <c r="G36" s="108">
        <v>24</v>
      </c>
      <c r="H36" s="108"/>
      <c r="I36" s="170"/>
      <c r="J36" s="60"/>
      <c r="K36" s="198"/>
      <c r="L36" s="198"/>
      <c r="M36" s="132"/>
      <c r="N36" s="57"/>
    </row>
    <row r="37" spans="1:14" ht="14.25" customHeight="1" x14ac:dyDescent="0.2">
      <c r="A37" s="103" t="s">
        <v>30</v>
      </c>
      <c r="B37" s="136" t="s">
        <v>7</v>
      </c>
      <c r="C37" s="57">
        <v>60</v>
      </c>
      <c r="D37" s="170">
        <v>65</v>
      </c>
      <c r="E37" s="57">
        <v>67</v>
      </c>
      <c r="F37" s="233">
        <v>69</v>
      </c>
      <c r="G37" s="108">
        <v>75</v>
      </c>
      <c r="H37" s="108"/>
      <c r="I37" s="170"/>
      <c r="J37" s="60"/>
      <c r="K37" s="198"/>
      <c r="L37" s="198"/>
      <c r="M37" s="132"/>
      <c r="N37" s="57"/>
    </row>
    <row r="38" spans="1:14" ht="14.25" customHeight="1" x14ac:dyDescent="0.2">
      <c r="A38" s="136" t="s">
        <v>31</v>
      </c>
      <c r="B38" s="136" t="s">
        <v>7</v>
      </c>
      <c r="C38" s="134">
        <v>0</v>
      </c>
      <c r="D38" s="170">
        <v>0</v>
      </c>
      <c r="E38" s="57">
        <v>1</v>
      </c>
      <c r="F38" s="233">
        <v>0</v>
      </c>
      <c r="G38" s="108">
        <v>0</v>
      </c>
      <c r="H38" s="108"/>
      <c r="I38" s="170"/>
      <c r="J38" s="60"/>
      <c r="K38" s="198"/>
      <c r="L38" s="198"/>
      <c r="M38" s="132"/>
      <c r="N38" s="134"/>
    </row>
    <row r="39" spans="1:14" ht="14.25" customHeight="1" x14ac:dyDescent="0.2">
      <c r="A39" s="136" t="s">
        <v>32</v>
      </c>
      <c r="B39" s="136" t="s">
        <v>7</v>
      </c>
      <c r="C39" s="134">
        <v>0</v>
      </c>
      <c r="D39" s="170">
        <v>0</v>
      </c>
      <c r="E39" s="57">
        <v>0</v>
      </c>
      <c r="F39" s="233">
        <v>0</v>
      </c>
      <c r="G39" s="108">
        <v>0</v>
      </c>
      <c r="H39" s="108"/>
      <c r="I39" s="170"/>
      <c r="J39" s="60"/>
      <c r="K39" s="198"/>
      <c r="L39" s="198"/>
      <c r="M39" s="132"/>
      <c r="N39" s="134"/>
    </row>
    <row r="40" spans="1:14" ht="14.25" customHeight="1" x14ac:dyDescent="0.2">
      <c r="A40" s="136" t="s">
        <v>33</v>
      </c>
      <c r="B40" s="136" t="s">
        <v>7</v>
      </c>
      <c r="C40" s="134">
        <v>0</v>
      </c>
      <c r="D40" s="170">
        <v>0</v>
      </c>
      <c r="E40" s="57">
        <v>0</v>
      </c>
      <c r="F40" s="233">
        <v>0</v>
      </c>
      <c r="G40" s="108">
        <v>0</v>
      </c>
      <c r="H40" s="108"/>
      <c r="I40" s="170"/>
      <c r="J40" s="60"/>
      <c r="K40" s="198"/>
      <c r="L40" s="198"/>
      <c r="M40" s="132"/>
      <c r="N40" s="134"/>
    </row>
    <row r="41" spans="1:14" ht="14.25" customHeight="1" x14ac:dyDescent="0.2">
      <c r="A41" s="103" t="s">
        <v>34</v>
      </c>
      <c r="B41" s="136" t="s">
        <v>7</v>
      </c>
      <c r="C41" s="134">
        <v>16</v>
      </c>
      <c r="D41" s="170">
        <v>1</v>
      </c>
      <c r="E41" s="57">
        <v>0</v>
      </c>
      <c r="F41" s="233">
        <v>0</v>
      </c>
      <c r="G41" s="108">
        <v>0</v>
      </c>
      <c r="H41" s="108"/>
      <c r="I41" s="170"/>
      <c r="J41" s="60"/>
      <c r="K41" s="198"/>
      <c r="L41" s="198"/>
      <c r="M41" s="132"/>
      <c r="N41" s="134"/>
    </row>
    <row r="42" spans="1:14" ht="14.25" customHeight="1" x14ac:dyDescent="0.2">
      <c r="A42" s="136" t="s">
        <v>35</v>
      </c>
      <c r="B42" s="136" t="s">
        <v>7</v>
      </c>
      <c r="C42" s="134">
        <v>0</v>
      </c>
      <c r="D42" s="170">
        <v>0</v>
      </c>
      <c r="E42" s="57">
        <v>3</v>
      </c>
      <c r="F42" s="233">
        <v>2</v>
      </c>
      <c r="G42" s="108">
        <v>0</v>
      </c>
      <c r="H42" s="108"/>
      <c r="I42" s="170"/>
      <c r="J42" s="60"/>
      <c r="K42" s="198"/>
      <c r="L42" s="198"/>
      <c r="M42" s="132"/>
      <c r="N42" s="134"/>
    </row>
    <row r="43" spans="1:14" ht="14.25" customHeight="1" x14ac:dyDescent="0.25">
      <c r="A43" s="32" t="s">
        <v>36</v>
      </c>
      <c r="B43" s="32"/>
      <c r="C43" s="133">
        <f t="shared" ref="C43:N43" si="0">SUM(C5:C42)</f>
        <v>553</v>
      </c>
      <c r="D43" s="133">
        <f t="shared" si="0"/>
        <v>463</v>
      </c>
      <c r="E43" s="133">
        <f t="shared" si="0"/>
        <v>431</v>
      </c>
      <c r="F43" s="106">
        <f t="shared" si="0"/>
        <v>428</v>
      </c>
      <c r="G43" s="107">
        <f t="shared" si="0"/>
        <v>417</v>
      </c>
      <c r="H43" s="107">
        <f t="shared" si="0"/>
        <v>0</v>
      </c>
      <c r="I43" s="107">
        <f t="shared" si="0"/>
        <v>0</v>
      </c>
      <c r="J43" s="111">
        <f t="shared" si="0"/>
        <v>0</v>
      </c>
      <c r="K43" s="111">
        <f t="shared" si="0"/>
        <v>0</v>
      </c>
      <c r="L43" s="111">
        <f t="shared" si="0"/>
        <v>0</v>
      </c>
      <c r="M43" s="111">
        <f t="shared" si="0"/>
        <v>0</v>
      </c>
      <c r="N43" s="133">
        <f t="shared" si="0"/>
        <v>0</v>
      </c>
    </row>
    <row r="44" spans="1:14" ht="15.75" x14ac:dyDescent="0.2">
      <c r="A44" s="119"/>
      <c r="B44" s="119"/>
      <c r="C44" s="120"/>
      <c r="D44" s="120"/>
      <c r="E44" s="120"/>
      <c r="F44" s="121"/>
      <c r="G44" s="122"/>
      <c r="H44" s="122"/>
      <c r="I44" s="122"/>
      <c r="J44" s="122"/>
      <c r="K44" s="122"/>
      <c r="L44" s="122"/>
      <c r="M44" s="122"/>
      <c r="N44" s="122"/>
    </row>
  </sheetData>
  <mergeCells count="2">
    <mergeCell ref="A5:A6"/>
    <mergeCell ref="A1:I1"/>
  </mergeCells>
  <pageMargins left="0.25" right="0.25" top="0.75" bottom="0.75" header="0.3" footer="0.3"/>
  <pageSetup paperSize="9" scale="77" orientation="landscape" r:id="rId1"/>
  <ignoredErrors>
    <ignoredError sqref="F43:K43" formulaRange="1"/>
    <ignoredError sqref="D43" formulaRange="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43"/>
  <sheetViews>
    <sheetView topLeftCell="A2" zoomScale="115" zoomScaleNormal="115" zoomScaleSheetLayoutView="100" workbookViewId="0">
      <selection activeCell="H5" sqref="H5"/>
    </sheetView>
  </sheetViews>
  <sheetFormatPr defaultColWidth="16.28515625" defaultRowHeight="15" x14ac:dyDescent="0.2"/>
  <cols>
    <col min="1" max="1" width="25.42578125" style="141" bestFit="1" customWidth="1"/>
    <col min="2" max="16384" width="16.28515625" style="141"/>
  </cols>
  <sheetData>
    <row r="1" spans="1:14" ht="42" hidden="1" customHeight="1" x14ac:dyDescent="0.25">
      <c r="A1" s="257" t="s">
        <v>37</v>
      </c>
      <c r="B1" s="265"/>
      <c r="C1" s="151"/>
      <c r="D1" s="64"/>
      <c r="E1" s="64"/>
      <c r="F1" s="64"/>
      <c r="G1" s="64"/>
      <c r="H1" s="151"/>
    </row>
    <row r="2" spans="1:14" ht="17.100000000000001" customHeight="1" x14ac:dyDescent="0.2">
      <c r="A2" s="152"/>
    </row>
    <row r="3" spans="1:14" ht="15" customHeight="1" x14ac:dyDescent="0.25">
      <c r="A3" s="66"/>
      <c r="B3" s="67"/>
      <c r="C3" s="87" t="s">
        <v>51</v>
      </c>
      <c r="D3" s="31" t="s">
        <v>51</v>
      </c>
      <c r="E3" s="31" t="s">
        <v>51</v>
      </c>
      <c r="F3" s="87" t="s">
        <v>51</v>
      </c>
      <c r="G3" s="31" t="s">
        <v>72</v>
      </c>
      <c r="H3" s="87" t="s">
        <v>75</v>
      </c>
      <c r="I3" s="87" t="s">
        <v>75</v>
      </c>
      <c r="J3" s="87" t="s">
        <v>75</v>
      </c>
      <c r="K3" s="87" t="s">
        <v>75</v>
      </c>
      <c r="L3" s="87" t="s">
        <v>72</v>
      </c>
      <c r="M3" s="31" t="s">
        <v>72</v>
      </c>
      <c r="N3" s="87" t="s">
        <v>75</v>
      </c>
    </row>
    <row r="4" spans="1:14" ht="31.5" x14ac:dyDescent="0.25">
      <c r="A4" s="32" t="s">
        <v>1</v>
      </c>
      <c r="B4" s="32" t="s">
        <v>50</v>
      </c>
      <c r="C4" s="88">
        <v>42766</v>
      </c>
      <c r="D4" s="88">
        <v>42794</v>
      </c>
      <c r="E4" s="88">
        <v>42825</v>
      </c>
      <c r="F4" s="89">
        <v>42855</v>
      </c>
      <c r="G4" s="88">
        <v>42886</v>
      </c>
      <c r="H4" s="90">
        <v>42916</v>
      </c>
      <c r="I4" s="88">
        <v>42947</v>
      </c>
      <c r="J4" s="88">
        <v>42978</v>
      </c>
      <c r="K4" s="88">
        <v>43008</v>
      </c>
      <c r="L4" s="88">
        <v>43039</v>
      </c>
      <c r="M4" s="88">
        <v>43069</v>
      </c>
      <c r="N4" s="88">
        <v>43100</v>
      </c>
    </row>
    <row r="5" spans="1:14" ht="15" customHeight="1" x14ac:dyDescent="0.2">
      <c r="A5" s="255" t="s">
        <v>4</v>
      </c>
      <c r="B5" s="136" t="s">
        <v>4</v>
      </c>
      <c r="C5" s="134">
        <v>11</v>
      </c>
      <c r="D5" s="91">
        <v>15</v>
      </c>
      <c r="E5" s="91">
        <v>20</v>
      </c>
      <c r="F5" s="92">
        <v>24</v>
      </c>
      <c r="G5" s="34">
        <v>24</v>
      </c>
      <c r="H5" s="34"/>
      <c r="I5" s="72"/>
      <c r="J5" s="34"/>
      <c r="K5" s="72"/>
      <c r="L5" s="129"/>
      <c r="M5" s="72"/>
      <c r="N5" s="145"/>
    </row>
    <row r="6" spans="1:14" ht="15" customHeight="1" x14ac:dyDescent="0.2">
      <c r="A6" s="256"/>
      <c r="B6" s="136" t="s">
        <v>5</v>
      </c>
      <c r="C6" s="134">
        <v>14</v>
      </c>
      <c r="D6" s="91">
        <v>0</v>
      </c>
      <c r="E6" s="91">
        <v>3</v>
      </c>
      <c r="F6" s="92">
        <v>7</v>
      </c>
      <c r="G6" s="34">
        <v>12</v>
      </c>
      <c r="H6" s="34"/>
      <c r="I6" s="72"/>
      <c r="J6" s="34"/>
      <c r="K6" s="72"/>
      <c r="L6" s="129"/>
      <c r="M6" s="72"/>
      <c r="N6" s="145"/>
    </row>
    <row r="7" spans="1:14" ht="15" customHeight="1" x14ac:dyDescent="0.2">
      <c r="A7" s="136" t="s">
        <v>6</v>
      </c>
      <c r="B7" s="136" t="s">
        <v>7</v>
      </c>
      <c r="C7" s="161">
        <v>0</v>
      </c>
      <c r="D7" s="91">
        <v>0</v>
      </c>
      <c r="E7" s="91">
        <v>0</v>
      </c>
      <c r="F7" s="94">
        <v>0</v>
      </c>
      <c r="G7" s="93">
        <v>0</v>
      </c>
      <c r="H7" s="93"/>
      <c r="I7" s="72"/>
      <c r="J7" s="93"/>
      <c r="K7" s="72"/>
      <c r="L7" s="129"/>
      <c r="M7" s="72"/>
      <c r="N7" s="93"/>
    </row>
    <row r="8" spans="1:14" ht="15" customHeight="1" x14ac:dyDescent="0.2">
      <c r="A8" s="136" t="s">
        <v>8</v>
      </c>
      <c r="B8" s="136" t="s">
        <v>7</v>
      </c>
      <c r="C8" s="57">
        <v>17</v>
      </c>
      <c r="D8" s="91">
        <v>20</v>
      </c>
      <c r="E8" s="91">
        <v>9</v>
      </c>
      <c r="F8" s="92">
        <v>0</v>
      </c>
      <c r="G8" s="34">
        <v>0</v>
      </c>
      <c r="H8" s="34"/>
      <c r="I8" s="72"/>
      <c r="J8" s="34"/>
      <c r="K8" s="72"/>
      <c r="L8" s="129"/>
      <c r="M8" s="72"/>
      <c r="N8" s="70"/>
    </row>
    <row r="9" spans="1:14" ht="15" customHeight="1" x14ac:dyDescent="0.2">
      <c r="A9" s="136" t="s">
        <v>9</v>
      </c>
      <c r="B9" s="136" t="s">
        <v>7</v>
      </c>
      <c r="C9" s="161">
        <v>0</v>
      </c>
      <c r="D9" s="91">
        <v>0</v>
      </c>
      <c r="E9" s="91">
        <v>0</v>
      </c>
      <c r="F9" s="94">
        <v>1</v>
      </c>
      <c r="G9" s="93">
        <v>0</v>
      </c>
      <c r="H9" s="93"/>
      <c r="I9" s="72"/>
      <c r="J9" s="93"/>
      <c r="K9" s="72"/>
      <c r="L9" s="129"/>
      <c r="M9" s="72"/>
      <c r="N9" s="93"/>
    </row>
    <row r="10" spans="1:14" ht="15" customHeight="1" x14ac:dyDescent="0.2">
      <c r="A10" s="136" t="s">
        <v>81</v>
      </c>
      <c r="B10" s="136" t="s">
        <v>7</v>
      </c>
      <c r="C10" s="161">
        <v>0</v>
      </c>
      <c r="D10" s="34">
        <v>0</v>
      </c>
      <c r="E10" s="91">
        <v>0</v>
      </c>
      <c r="F10" s="34">
        <v>0</v>
      </c>
      <c r="G10" s="34">
        <v>0</v>
      </c>
      <c r="H10" s="34"/>
      <c r="I10" s="34"/>
      <c r="J10" s="34"/>
      <c r="K10" s="34"/>
      <c r="L10" s="129"/>
      <c r="M10" s="72"/>
      <c r="N10" s="93"/>
    </row>
    <row r="11" spans="1:14" ht="15" customHeight="1" x14ac:dyDescent="0.2">
      <c r="A11" s="136" t="s">
        <v>10</v>
      </c>
      <c r="B11" s="136" t="s">
        <v>7</v>
      </c>
      <c r="C11" s="57">
        <v>22</v>
      </c>
      <c r="D11" s="91">
        <v>1</v>
      </c>
      <c r="E11" s="91">
        <v>0</v>
      </c>
      <c r="F11" s="92">
        <v>0</v>
      </c>
      <c r="G11" s="34">
        <v>0</v>
      </c>
      <c r="H11" s="34"/>
      <c r="I11" s="72"/>
      <c r="J11" s="34"/>
      <c r="K11" s="72"/>
      <c r="L11" s="129"/>
      <c r="M11" s="72"/>
      <c r="N11" s="70"/>
    </row>
    <row r="12" spans="1:14" ht="15" customHeight="1" x14ac:dyDescent="0.2">
      <c r="A12" s="136" t="s">
        <v>11</v>
      </c>
      <c r="B12" s="136" t="s">
        <v>7</v>
      </c>
      <c r="C12" s="134">
        <v>0</v>
      </c>
      <c r="D12" s="91">
        <v>0</v>
      </c>
      <c r="E12" s="91">
        <v>0</v>
      </c>
      <c r="F12" s="92">
        <v>0</v>
      </c>
      <c r="G12" s="34">
        <v>0</v>
      </c>
      <c r="H12" s="34"/>
      <c r="I12" s="72"/>
      <c r="J12" s="34"/>
      <c r="K12" s="72"/>
      <c r="L12" s="129"/>
      <c r="M12" s="72"/>
      <c r="N12" s="145"/>
    </row>
    <row r="13" spans="1:14" ht="15" customHeight="1" x14ac:dyDescent="0.2">
      <c r="A13" s="136" t="s">
        <v>12</v>
      </c>
      <c r="B13" s="136" t="s">
        <v>7</v>
      </c>
      <c r="C13" s="57">
        <v>45</v>
      </c>
      <c r="D13" s="91">
        <v>21</v>
      </c>
      <c r="E13" s="91">
        <v>10</v>
      </c>
      <c r="F13" s="92">
        <v>12</v>
      </c>
      <c r="G13" s="34">
        <v>9</v>
      </c>
      <c r="H13" s="34"/>
      <c r="I13" s="72"/>
      <c r="J13" s="34"/>
      <c r="K13" s="72"/>
      <c r="L13" s="129"/>
      <c r="M13" s="72"/>
      <c r="N13" s="70"/>
    </row>
    <row r="14" spans="1:14" ht="15" customHeight="1" x14ac:dyDescent="0.2">
      <c r="A14" s="136" t="s">
        <v>58</v>
      </c>
      <c r="B14" s="136" t="s">
        <v>7</v>
      </c>
      <c r="C14" s="134">
        <v>0</v>
      </c>
      <c r="D14" s="91">
        <v>0</v>
      </c>
      <c r="E14" s="91">
        <v>0</v>
      </c>
      <c r="F14" s="92">
        <v>0</v>
      </c>
      <c r="G14" s="34">
        <v>0</v>
      </c>
      <c r="H14" s="34"/>
      <c r="I14" s="91"/>
      <c r="J14" s="34"/>
      <c r="K14" s="72"/>
      <c r="L14" s="129"/>
      <c r="M14" s="72"/>
      <c r="N14" s="145"/>
    </row>
    <row r="15" spans="1:14" ht="15" customHeight="1" x14ac:dyDescent="0.2">
      <c r="A15" s="136" t="s">
        <v>13</v>
      </c>
      <c r="B15" s="136" t="s">
        <v>7</v>
      </c>
      <c r="C15" s="161">
        <v>0</v>
      </c>
      <c r="D15" s="91">
        <v>0</v>
      </c>
      <c r="E15" s="91">
        <v>0</v>
      </c>
      <c r="F15" s="94">
        <v>0</v>
      </c>
      <c r="G15" s="93">
        <v>0</v>
      </c>
      <c r="H15" s="93"/>
      <c r="I15" s="72"/>
      <c r="J15" s="93"/>
      <c r="K15" s="72"/>
      <c r="L15" s="129"/>
      <c r="M15" s="72"/>
      <c r="N15" s="93"/>
    </row>
    <row r="16" spans="1:14" ht="15" customHeight="1" x14ac:dyDescent="0.2">
      <c r="A16" s="136" t="s">
        <v>14</v>
      </c>
      <c r="B16" s="136" t="s">
        <v>7</v>
      </c>
      <c r="C16" s="57">
        <v>14</v>
      </c>
      <c r="D16" s="91">
        <v>18</v>
      </c>
      <c r="E16" s="91">
        <v>20</v>
      </c>
      <c r="F16" s="92">
        <v>24</v>
      </c>
      <c r="G16" s="34">
        <v>26</v>
      </c>
      <c r="H16" s="34"/>
      <c r="I16" s="72"/>
      <c r="J16" s="34"/>
      <c r="K16" s="72"/>
      <c r="L16" s="129"/>
      <c r="M16" s="72"/>
      <c r="N16" s="70"/>
    </row>
    <row r="17" spans="1:14" ht="15" customHeight="1" x14ac:dyDescent="0.2">
      <c r="A17" s="136" t="s">
        <v>15</v>
      </c>
      <c r="B17" s="136" t="s">
        <v>7</v>
      </c>
      <c r="C17" s="134">
        <v>0</v>
      </c>
      <c r="D17" s="91">
        <v>1</v>
      </c>
      <c r="E17" s="91">
        <v>0</v>
      </c>
      <c r="F17" s="92">
        <v>0</v>
      </c>
      <c r="G17" s="34">
        <v>0</v>
      </c>
      <c r="H17" s="34"/>
      <c r="I17" s="72"/>
      <c r="J17" s="34"/>
      <c r="K17" s="72"/>
      <c r="L17" s="129"/>
      <c r="M17" s="72"/>
      <c r="N17" s="145"/>
    </row>
    <row r="18" spans="1:14" ht="15" customHeight="1" x14ac:dyDescent="0.2">
      <c r="A18" s="136" t="s">
        <v>16</v>
      </c>
      <c r="B18" s="136" t="s">
        <v>7</v>
      </c>
      <c r="C18" s="57">
        <v>1</v>
      </c>
      <c r="D18" s="91">
        <v>2</v>
      </c>
      <c r="E18" s="91">
        <v>0</v>
      </c>
      <c r="F18" s="92">
        <v>1</v>
      </c>
      <c r="G18" s="34">
        <v>5</v>
      </c>
      <c r="H18" s="34"/>
      <c r="I18" s="72"/>
      <c r="J18" s="34"/>
      <c r="K18" s="72"/>
      <c r="L18" s="129"/>
      <c r="M18" s="72"/>
      <c r="N18" s="70"/>
    </row>
    <row r="19" spans="1:14" ht="15" customHeight="1" x14ac:dyDescent="0.2">
      <c r="A19" s="136" t="s">
        <v>17</v>
      </c>
      <c r="B19" s="136" t="s">
        <v>7</v>
      </c>
      <c r="C19" s="57">
        <v>11</v>
      </c>
      <c r="D19" s="91">
        <v>15</v>
      </c>
      <c r="E19" s="91">
        <v>10</v>
      </c>
      <c r="F19" s="92">
        <v>12</v>
      </c>
      <c r="G19" s="34">
        <v>8</v>
      </c>
      <c r="H19" s="34"/>
      <c r="I19" s="91"/>
      <c r="J19" s="34"/>
      <c r="K19" s="72"/>
      <c r="L19" s="129"/>
      <c r="M19" s="72"/>
      <c r="N19" s="70"/>
    </row>
    <row r="20" spans="1:14" ht="15" customHeight="1" x14ac:dyDescent="0.2">
      <c r="A20" s="167" t="s">
        <v>93</v>
      </c>
      <c r="B20" s="167" t="s">
        <v>94</v>
      </c>
      <c r="C20" s="57"/>
      <c r="D20" s="91">
        <v>0</v>
      </c>
      <c r="E20" s="91">
        <v>0</v>
      </c>
      <c r="F20" s="92">
        <v>0</v>
      </c>
      <c r="G20" s="34">
        <v>0</v>
      </c>
      <c r="H20" s="34"/>
      <c r="I20" s="91"/>
      <c r="J20" s="34"/>
      <c r="K20" s="72"/>
      <c r="L20" s="129"/>
      <c r="M20" s="72"/>
      <c r="N20" s="70"/>
    </row>
    <row r="21" spans="1:14" ht="15" customHeight="1" x14ac:dyDescent="0.2">
      <c r="A21" s="167" t="s">
        <v>71</v>
      </c>
      <c r="B21" s="167" t="s">
        <v>7</v>
      </c>
      <c r="C21" s="57">
        <v>34</v>
      </c>
      <c r="D21" s="91">
        <v>35</v>
      </c>
      <c r="E21" s="91">
        <v>39</v>
      </c>
      <c r="F21" s="92">
        <v>43</v>
      </c>
      <c r="G21" s="34">
        <v>43</v>
      </c>
      <c r="H21" s="34"/>
      <c r="I21" s="72"/>
      <c r="J21" s="34"/>
      <c r="K21" s="72"/>
      <c r="L21" s="129"/>
      <c r="M21" s="72"/>
      <c r="N21" s="70"/>
    </row>
    <row r="22" spans="1:14" ht="15" customHeight="1" x14ac:dyDescent="0.2">
      <c r="A22" s="167" t="s">
        <v>18</v>
      </c>
      <c r="B22" s="167" t="s">
        <v>56</v>
      </c>
      <c r="C22" s="161">
        <v>0</v>
      </c>
      <c r="D22" s="91">
        <v>0</v>
      </c>
      <c r="E22" s="91">
        <v>0</v>
      </c>
      <c r="F22" s="94">
        <v>0</v>
      </c>
      <c r="G22" s="93">
        <v>0</v>
      </c>
      <c r="H22" s="93"/>
      <c r="I22" s="72"/>
      <c r="J22" s="93"/>
      <c r="K22" s="72"/>
      <c r="L22" s="129"/>
      <c r="M22" s="72"/>
      <c r="N22" s="93"/>
    </row>
    <row r="23" spans="1:14" ht="15" customHeight="1" x14ac:dyDescent="0.2">
      <c r="A23" s="167"/>
      <c r="B23" s="167" t="s">
        <v>55</v>
      </c>
      <c r="C23" s="161">
        <v>8</v>
      </c>
      <c r="D23" s="91">
        <v>12</v>
      </c>
      <c r="E23" s="91">
        <v>0</v>
      </c>
      <c r="F23" s="94">
        <v>0</v>
      </c>
      <c r="G23" s="93">
        <v>0</v>
      </c>
      <c r="H23" s="93"/>
      <c r="I23" s="72"/>
      <c r="J23" s="93"/>
      <c r="K23" s="72"/>
      <c r="L23" s="129"/>
      <c r="M23" s="72"/>
      <c r="N23" s="93"/>
    </row>
    <row r="24" spans="1:14" ht="15" customHeight="1" x14ac:dyDescent="0.2">
      <c r="A24" s="167" t="s">
        <v>19</v>
      </c>
      <c r="B24" s="167" t="s">
        <v>7</v>
      </c>
      <c r="C24" s="134">
        <v>0</v>
      </c>
      <c r="D24" s="91">
        <v>0</v>
      </c>
      <c r="E24" s="91">
        <v>0</v>
      </c>
      <c r="F24" s="92">
        <v>0</v>
      </c>
      <c r="G24" s="34">
        <v>0</v>
      </c>
      <c r="H24" s="34"/>
      <c r="I24" s="72"/>
      <c r="J24" s="34"/>
      <c r="K24" s="72"/>
      <c r="L24" s="129"/>
      <c r="M24" s="72"/>
      <c r="N24" s="145"/>
    </row>
    <row r="25" spans="1:14" ht="15" customHeight="1" x14ac:dyDescent="0.2">
      <c r="A25" s="167" t="s">
        <v>20</v>
      </c>
      <c r="B25" s="167" t="s">
        <v>7</v>
      </c>
      <c r="C25" s="134">
        <v>0</v>
      </c>
      <c r="D25" s="91">
        <v>0</v>
      </c>
      <c r="E25" s="91">
        <v>0</v>
      </c>
      <c r="F25" s="92">
        <v>1</v>
      </c>
      <c r="G25" s="34">
        <v>0</v>
      </c>
      <c r="H25" s="34"/>
      <c r="I25" s="72"/>
      <c r="J25" s="34"/>
      <c r="K25" s="72"/>
      <c r="L25" s="129"/>
      <c r="M25" s="72"/>
      <c r="N25" s="145"/>
    </row>
    <row r="26" spans="1:14" ht="15" customHeight="1" x14ac:dyDescent="0.2">
      <c r="A26" s="167" t="s">
        <v>21</v>
      </c>
      <c r="B26" s="167" t="s">
        <v>7</v>
      </c>
      <c r="C26" s="57">
        <v>26</v>
      </c>
      <c r="D26" s="91">
        <v>28</v>
      </c>
      <c r="E26" s="91">
        <v>10</v>
      </c>
      <c r="F26" s="92">
        <v>14</v>
      </c>
      <c r="G26" s="34">
        <v>17</v>
      </c>
      <c r="H26" s="34"/>
      <c r="I26" s="72"/>
      <c r="J26" s="34"/>
      <c r="K26" s="72"/>
      <c r="L26" s="129"/>
      <c r="M26" s="72"/>
      <c r="N26" s="70"/>
    </row>
    <row r="27" spans="1:14" ht="15" customHeight="1" x14ac:dyDescent="0.2">
      <c r="A27" s="167" t="s">
        <v>22</v>
      </c>
      <c r="B27" s="167" t="s">
        <v>54</v>
      </c>
      <c r="C27" s="161"/>
      <c r="D27" s="91">
        <v>0</v>
      </c>
      <c r="E27" s="91">
        <v>0</v>
      </c>
      <c r="F27" s="94">
        <v>0</v>
      </c>
      <c r="G27" s="93">
        <v>0</v>
      </c>
      <c r="H27" s="93"/>
      <c r="I27" s="72"/>
      <c r="J27" s="93"/>
      <c r="K27" s="72"/>
      <c r="L27" s="129"/>
      <c r="M27" s="72"/>
      <c r="N27" s="93"/>
    </row>
    <row r="28" spans="1:14" ht="15" customHeight="1" x14ac:dyDescent="0.2">
      <c r="A28" s="167"/>
      <c r="B28" s="167" t="s">
        <v>22</v>
      </c>
      <c r="C28" s="161"/>
      <c r="D28" s="91">
        <v>0</v>
      </c>
      <c r="E28" s="91">
        <v>0</v>
      </c>
      <c r="F28" s="94">
        <v>0</v>
      </c>
      <c r="G28" s="93">
        <v>0</v>
      </c>
      <c r="H28" s="93"/>
      <c r="I28" s="72"/>
      <c r="J28" s="93"/>
      <c r="K28" s="72"/>
      <c r="L28" s="129"/>
      <c r="M28" s="72"/>
      <c r="N28" s="93"/>
    </row>
    <row r="29" spans="1:14" ht="15" customHeight="1" x14ac:dyDescent="0.2">
      <c r="A29" s="167" t="s">
        <v>23</v>
      </c>
      <c r="B29" s="167" t="s">
        <v>7</v>
      </c>
      <c r="C29" s="161">
        <v>30</v>
      </c>
      <c r="D29" s="91">
        <v>34</v>
      </c>
      <c r="E29" s="91">
        <v>22</v>
      </c>
      <c r="F29" s="94">
        <v>27</v>
      </c>
      <c r="G29" s="91">
        <v>0</v>
      </c>
      <c r="H29" s="93"/>
      <c r="I29" s="72"/>
      <c r="J29" s="93"/>
      <c r="K29" s="72"/>
      <c r="L29" s="129"/>
      <c r="M29" s="72"/>
      <c r="N29" s="93"/>
    </row>
    <row r="30" spans="1:14" ht="15" customHeight="1" x14ac:dyDescent="0.2">
      <c r="A30" s="167" t="s">
        <v>24</v>
      </c>
      <c r="B30" s="167" t="s">
        <v>7</v>
      </c>
      <c r="C30" s="134"/>
      <c r="D30" s="91">
        <v>1</v>
      </c>
      <c r="E30" s="91">
        <v>0</v>
      </c>
      <c r="F30" s="92">
        <v>0</v>
      </c>
      <c r="G30" s="34">
        <v>0</v>
      </c>
      <c r="H30" s="34"/>
      <c r="I30" s="72"/>
      <c r="J30" s="34"/>
      <c r="K30" s="72"/>
      <c r="L30" s="129"/>
      <c r="M30" s="72"/>
      <c r="N30" s="145"/>
    </row>
    <row r="31" spans="1:14" ht="15" customHeight="1" x14ac:dyDescent="0.2">
      <c r="A31" s="167" t="s">
        <v>25</v>
      </c>
      <c r="B31" s="167" t="s">
        <v>7</v>
      </c>
      <c r="C31" s="57">
        <v>21</v>
      </c>
      <c r="D31" s="91">
        <v>5</v>
      </c>
      <c r="E31" s="91">
        <v>10</v>
      </c>
      <c r="F31" s="92">
        <v>14</v>
      </c>
      <c r="G31" s="34">
        <v>18</v>
      </c>
      <c r="H31" s="34"/>
      <c r="I31" s="72"/>
      <c r="J31" s="34"/>
      <c r="K31" s="72"/>
      <c r="L31" s="129"/>
      <c r="M31" s="72"/>
      <c r="N31" s="70"/>
    </row>
    <row r="32" spans="1:14" ht="15" customHeight="1" x14ac:dyDescent="0.2">
      <c r="A32" s="167" t="s">
        <v>26</v>
      </c>
      <c r="B32" s="167" t="s">
        <v>7</v>
      </c>
      <c r="C32" s="161">
        <v>0</v>
      </c>
      <c r="D32" s="91">
        <v>0</v>
      </c>
      <c r="E32" s="91">
        <v>0</v>
      </c>
      <c r="F32" s="94">
        <v>0</v>
      </c>
      <c r="G32" s="93">
        <v>0</v>
      </c>
      <c r="H32" s="93"/>
      <c r="I32" s="72"/>
      <c r="J32" s="93"/>
      <c r="K32" s="72"/>
      <c r="L32" s="129"/>
      <c r="M32" s="72"/>
      <c r="N32" s="93"/>
    </row>
    <row r="33" spans="1:14" ht="15" customHeight="1" x14ac:dyDescent="0.2">
      <c r="A33" s="167" t="s">
        <v>53</v>
      </c>
      <c r="B33" s="167"/>
      <c r="C33" s="134"/>
      <c r="D33" s="91">
        <v>0</v>
      </c>
      <c r="E33" s="91">
        <v>0</v>
      </c>
      <c r="F33" s="92">
        <v>0</v>
      </c>
      <c r="G33" s="34">
        <v>0</v>
      </c>
      <c r="H33" s="34"/>
      <c r="I33" s="91"/>
      <c r="J33" s="34"/>
      <c r="K33" s="72"/>
      <c r="L33" s="129"/>
      <c r="M33" s="72"/>
      <c r="N33" s="145"/>
    </row>
    <row r="34" spans="1:14" ht="15" customHeight="1" x14ac:dyDescent="0.2">
      <c r="A34" s="167" t="s">
        <v>27</v>
      </c>
      <c r="B34" s="167" t="s">
        <v>7</v>
      </c>
      <c r="C34" s="134">
        <v>3</v>
      </c>
      <c r="D34" s="91">
        <v>0</v>
      </c>
      <c r="E34" s="91">
        <v>0</v>
      </c>
      <c r="F34" s="92">
        <v>0</v>
      </c>
      <c r="G34" s="34">
        <v>0</v>
      </c>
      <c r="H34" s="34"/>
      <c r="I34" s="72"/>
      <c r="J34" s="34"/>
      <c r="K34" s="72"/>
      <c r="L34" s="129"/>
      <c r="M34" s="72"/>
      <c r="N34" s="145"/>
    </row>
    <row r="35" spans="1:14" ht="15" customHeight="1" x14ac:dyDescent="0.2">
      <c r="A35" s="168" t="s">
        <v>28</v>
      </c>
      <c r="B35" s="175" t="s">
        <v>94</v>
      </c>
      <c r="C35" s="134">
        <v>0</v>
      </c>
      <c r="D35" s="91">
        <v>0</v>
      </c>
      <c r="E35" s="91">
        <v>0</v>
      </c>
      <c r="F35" s="92">
        <v>0</v>
      </c>
      <c r="G35" s="34">
        <v>0</v>
      </c>
      <c r="H35" s="34"/>
      <c r="I35" s="72"/>
      <c r="J35" s="34"/>
      <c r="K35" s="72"/>
      <c r="L35" s="129"/>
      <c r="M35" s="72"/>
      <c r="N35" s="145"/>
    </row>
    <row r="36" spans="1:14" ht="15" customHeight="1" x14ac:dyDescent="0.2">
      <c r="A36" s="167" t="s">
        <v>29</v>
      </c>
      <c r="B36" s="167" t="s">
        <v>7</v>
      </c>
      <c r="C36" s="57">
        <v>27</v>
      </c>
      <c r="D36" s="91">
        <v>29</v>
      </c>
      <c r="E36" s="91">
        <v>13</v>
      </c>
      <c r="F36" s="92">
        <v>17</v>
      </c>
      <c r="G36" s="34">
        <v>22</v>
      </c>
      <c r="H36" s="34"/>
      <c r="I36" s="72"/>
      <c r="J36" s="34"/>
      <c r="K36" s="72"/>
      <c r="L36" s="129"/>
      <c r="M36" s="72"/>
      <c r="N36" s="70"/>
    </row>
    <row r="37" spans="1:14" ht="15" customHeight="1" x14ac:dyDescent="0.2">
      <c r="A37" s="167" t="s">
        <v>30</v>
      </c>
      <c r="B37" s="167" t="s">
        <v>7</v>
      </c>
      <c r="C37" s="57">
        <v>38</v>
      </c>
      <c r="D37" s="91">
        <v>40</v>
      </c>
      <c r="E37" s="91">
        <v>45</v>
      </c>
      <c r="F37" s="92">
        <v>44</v>
      </c>
      <c r="G37" s="34">
        <v>49</v>
      </c>
      <c r="H37" s="34"/>
      <c r="I37" s="72"/>
      <c r="J37" s="34"/>
      <c r="K37" s="72"/>
      <c r="L37" s="129"/>
      <c r="M37" s="72"/>
      <c r="N37" s="70"/>
    </row>
    <row r="38" spans="1:14" ht="15" customHeight="1" x14ac:dyDescent="0.2">
      <c r="A38" s="167" t="s">
        <v>31</v>
      </c>
      <c r="B38" s="167" t="s">
        <v>7</v>
      </c>
      <c r="C38" s="134">
        <v>0</v>
      </c>
      <c r="D38" s="91">
        <v>0</v>
      </c>
      <c r="E38" s="91">
        <v>0</v>
      </c>
      <c r="F38" s="92">
        <v>0</v>
      </c>
      <c r="G38" s="34">
        <v>0</v>
      </c>
      <c r="H38" s="34"/>
      <c r="I38" s="72"/>
      <c r="J38" s="34"/>
      <c r="K38" s="72"/>
      <c r="L38" s="129"/>
      <c r="M38" s="72"/>
      <c r="N38" s="145"/>
    </row>
    <row r="39" spans="1:14" ht="15" customHeight="1" x14ac:dyDescent="0.2">
      <c r="A39" s="167" t="s">
        <v>32</v>
      </c>
      <c r="B39" s="167" t="s">
        <v>7</v>
      </c>
      <c r="C39" s="134">
        <v>0</v>
      </c>
      <c r="D39" s="91">
        <v>0</v>
      </c>
      <c r="E39" s="91">
        <v>0</v>
      </c>
      <c r="F39" s="92">
        <v>0</v>
      </c>
      <c r="G39" s="34">
        <v>0</v>
      </c>
      <c r="H39" s="34"/>
      <c r="I39" s="72"/>
      <c r="J39" s="34"/>
      <c r="K39" s="72"/>
      <c r="L39" s="129"/>
      <c r="M39" s="72"/>
      <c r="N39" s="145"/>
    </row>
    <row r="40" spans="1:14" ht="15" customHeight="1" x14ac:dyDescent="0.2">
      <c r="A40" s="167" t="s">
        <v>33</v>
      </c>
      <c r="B40" s="167" t="s">
        <v>7</v>
      </c>
      <c r="C40" s="134">
        <v>0</v>
      </c>
      <c r="D40" s="91">
        <v>0</v>
      </c>
      <c r="E40" s="91">
        <v>0</v>
      </c>
      <c r="F40" s="92">
        <v>0</v>
      </c>
      <c r="G40" s="34">
        <v>0</v>
      </c>
      <c r="H40" s="34"/>
      <c r="I40" s="72"/>
      <c r="J40" s="34"/>
      <c r="K40" s="72"/>
      <c r="L40" s="129"/>
      <c r="M40" s="72"/>
      <c r="N40" s="145"/>
    </row>
    <row r="41" spans="1:14" ht="15" customHeight="1" x14ac:dyDescent="0.2">
      <c r="A41" s="167" t="s">
        <v>34</v>
      </c>
      <c r="B41" s="167" t="s">
        <v>7</v>
      </c>
      <c r="C41" s="134">
        <v>21</v>
      </c>
      <c r="D41" s="91">
        <v>2</v>
      </c>
      <c r="E41" s="91">
        <v>0</v>
      </c>
      <c r="F41" s="92">
        <v>0</v>
      </c>
      <c r="G41" s="34">
        <v>0</v>
      </c>
      <c r="H41" s="34"/>
      <c r="I41" s="72"/>
      <c r="J41" s="34"/>
      <c r="K41" s="72"/>
      <c r="L41" s="129"/>
      <c r="M41" s="72"/>
      <c r="N41" s="145"/>
    </row>
    <row r="42" spans="1:14" ht="15" customHeight="1" x14ac:dyDescent="0.2">
      <c r="A42" s="167" t="s">
        <v>35</v>
      </c>
      <c r="B42" s="167" t="s">
        <v>7</v>
      </c>
      <c r="C42" s="134">
        <v>0</v>
      </c>
      <c r="D42" s="72">
        <v>0</v>
      </c>
      <c r="E42" s="91">
        <v>8</v>
      </c>
      <c r="F42" s="92">
        <v>0</v>
      </c>
      <c r="G42" s="34">
        <v>0</v>
      </c>
      <c r="H42" s="34"/>
      <c r="I42" s="72"/>
      <c r="J42" s="34"/>
      <c r="K42" s="72"/>
      <c r="L42" s="129"/>
      <c r="M42" s="72"/>
      <c r="N42" s="145"/>
    </row>
    <row r="43" spans="1:14" ht="15" customHeight="1" x14ac:dyDescent="0.25">
      <c r="N43" s="153"/>
    </row>
  </sheetData>
  <mergeCells count="2">
    <mergeCell ref="A5:A6"/>
    <mergeCell ref="A1:B1"/>
  </mergeCells>
  <pageMargins left="0.25" right="0.25" top="0.75" bottom="0.75" header="0.3" footer="0.3"/>
  <pageSetup paperSize="9" scale="7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43"/>
  <sheetViews>
    <sheetView zoomScale="80" zoomScaleNormal="80" zoomScaleSheetLayoutView="100" workbookViewId="0">
      <selection activeCell="K22" sqref="K22"/>
    </sheetView>
  </sheetViews>
  <sheetFormatPr defaultRowHeight="14.25" x14ac:dyDescent="0.2"/>
  <cols>
    <col min="1" max="1" width="24.7109375" style="1" customWidth="1"/>
    <col min="2" max="2" width="12.85546875" style="1" customWidth="1"/>
    <col min="3" max="4" width="9.140625" style="1"/>
    <col min="5" max="5" width="10" style="1" customWidth="1"/>
    <col min="6" max="16384" width="9.140625" style="1"/>
  </cols>
  <sheetData>
    <row r="1" spans="1:26" s="7" customFormat="1" ht="18" x14ac:dyDescent="0.25">
      <c r="A1" s="41" t="s">
        <v>38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5"/>
    </row>
    <row r="2" spans="1:26" ht="14.25" customHeight="1" x14ac:dyDescent="0.2">
      <c r="A2" s="66"/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9"/>
    </row>
    <row r="3" spans="1:26" ht="31.5" x14ac:dyDescent="0.2">
      <c r="A3" s="32" t="s">
        <v>1</v>
      </c>
      <c r="B3" s="32" t="s">
        <v>50</v>
      </c>
      <c r="C3" s="42">
        <v>42736</v>
      </c>
      <c r="D3" s="42">
        <v>42767</v>
      </c>
      <c r="E3" s="42">
        <v>42795</v>
      </c>
      <c r="F3" s="42">
        <v>42826</v>
      </c>
      <c r="G3" s="42">
        <v>42856</v>
      </c>
      <c r="H3" s="42">
        <v>42887</v>
      </c>
      <c r="I3" s="42">
        <v>42917</v>
      </c>
      <c r="J3" s="42">
        <v>42948</v>
      </c>
      <c r="K3" s="42">
        <v>42979</v>
      </c>
      <c r="L3" s="42">
        <v>43009</v>
      </c>
      <c r="M3" s="42">
        <v>43040</v>
      </c>
      <c r="N3" s="42">
        <v>43070</v>
      </c>
      <c r="O3" s="42" t="s">
        <v>60</v>
      </c>
      <c r="P3" s="3"/>
      <c r="Q3" s="3"/>
      <c r="V3" s="3"/>
      <c r="W3" s="3"/>
      <c r="X3" s="3"/>
      <c r="Y3" s="3"/>
      <c r="Z3" s="3"/>
    </row>
    <row r="4" spans="1:26" ht="15" x14ac:dyDescent="0.2">
      <c r="A4" s="261" t="s">
        <v>4</v>
      </c>
      <c r="B4" s="33" t="s">
        <v>4</v>
      </c>
      <c r="C4" s="58">
        <v>7</v>
      </c>
      <c r="D4" s="74">
        <v>15</v>
      </c>
      <c r="E4" s="73">
        <v>11</v>
      </c>
      <c r="F4" s="73">
        <v>5</v>
      </c>
      <c r="G4" s="108">
        <v>12</v>
      </c>
      <c r="H4" s="108"/>
      <c r="I4" s="108"/>
      <c r="J4" s="58"/>
      <c r="K4" s="112"/>
      <c r="L4" s="112"/>
      <c r="M4" s="112"/>
      <c r="N4" s="112"/>
      <c r="O4" s="73">
        <f>SUM(C4:N4)</f>
        <v>50</v>
      </c>
      <c r="P4" s="20"/>
      <c r="V4" s="21"/>
      <c r="W4" s="21"/>
      <c r="X4" s="21"/>
      <c r="Y4" s="21"/>
      <c r="Z4" s="20"/>
    </row>
    <row r="5" spans="1:26" ht="15" x14ac:dyDescent="0.2">
      <c r="A5" s="262"/>
      <c r="B5" s="33" t="s">
        <v>5</v>
      </c>
      <c r="C5" s="59">
        <v>2</v>
      </c>
      <c r="D5" s="76">
        <v>2</v>
      </c>
      <c r="E5" s="75">
        <v>5</v>
      </c>
      <c r="F5" s="75">
        <v>4</v>
      </c>
      <c r="G5" s="109">
        <v>0</v>
      </c>
      <c r="H5" s="109"/>
      <c r="I5" s="109"/>
      <c r="J5" s="59"/>
      <c r="K5" s="113"/>
      <c r="L5" s="113"/>
      <c r="M5" s="113"/>
      <c r="N5" s="113"/>
      <c r="O5" s="73">
        <f t="shared" ref="O5:O42" si="0">SUM(C5:N5)</f>
        <v>13</v>
      </c>
      <c r="P5" s="20"/>
      <c r="V5" s="21"/>
      <c r="W5" s="21"/>
      <c r="X5" s="21"/>
      <c r="Y5" s="21"/>
      <c r="Z5" s="20"/>
    </row>
    <row r="6" spans="1:26" ht="15" x14ac:dyDescent="0.2">
      <c r="A6" s="33" t="s">
        <v>6</v>
      </c>
      <c r="B6" s="33" t="s">
        <v>7</v>
      </c>
      <c r="C6" s="58">
        <v>8</v>
      </c>
      <c r="D6" s="74">
        <v>13</v>
      </c>
      <c r="E6" s="73">
        <v>13</v>
      </c>
      <c r="F6" s="73">
        <v>9</v>
      </c>
      <c r="G6" s="108">
        <v>2</v>
      </c>
      <c r="H6" s="108"/>
      <c r="I6" s="108"/>
      <c r="J6" s="58"/>
      <c r="K6" s="112"/>
      <c r="L6" s="112"/>
      <c r="M6" s="112"/>
      <c r="N6" s="112"/>
      <c r="O6" s="73">
        <f t="shared" si="0"/>
        <v>45</v>
      </c>
      <c r="P6" s="20"/>
      <c r="V6" s="21"/>
      <c r="W6" s="21"/>
      <c r="X6" s="21"/>
      <c r="Y6" s="21"/>
      <c r="Z6" s="20"/>
    </row>
    <row r="7" spans="1:26" ht="15" x14ac:dyDescent="0.2">
      <c r="A7" s="33" t="s">
        <v>8</v>
      </c>
      <c r="B7" s="33" t="s">
        <v>7</v>
      </c>
      <c r="C7" s="58">
        <v>15</v>
      </c>
      <c r="D7" s="74">
        <v>11</v>
      </c>
      <c r="E7" s="73">
        <v>12</v>
      </c>
      <c r="F7" s="73">
        <v>16</v>
      </c>
      <c r="G7" s="108">
        <v>15</v>
      </c>
      <c r="H7" s="108"/>
      <c r="I7" s="108"/>
      <c r="J7" s="58"/>
      <c r="K7" s="112"/>
      <c r="L7" s="112"/>
      <c r="M7" s="112"/>
      <c r="N7" s="112"/>
      <c r="O7" s="73">
        <f t="shared" si="0"/>
        <v>69</v>
      </c>
      <c r="P7" s="20"/>
      <c r="V7" s="21"/>
      <c r="W7" s="21"/>
      <c r="X7" s="21"/>
      <c r="Y7" s="21"/>
      <c r="Z7" s="20"/>
    </row>
    <row r="8" spans="1:26" ht="15" x14ac:dyDescent="0.2">
      <c r="A8" s="33" t="s">
        <v>9</v>
      </c>
      <c r="B8" s="33" t="s">
        <v>7</v>
      </c>
      <c r="C8" s="58">
        <v>5</v>
      </c>
      <c r="D8" s="74">
        <v>5</v>
      </c>
      <c r="E8" s="73">
        <v>3</v>
      </c>
      <c r="F8" s="73">
        <v>12</v>
      </c>
      <c r="G8" s="108">
        <v>11</v>
      </c>
      <c r="H8" s="108"/>
      <c r="I8" s="108"/>
      <c r="J8" s="58"/>
      <c r="K8" s="112"/>
      <c r="L8" s="112"/>
      <c r="M8" s="112"/>
      <c r="N8" s="112"/>
      <c r="O8" s="73">
        <f t="shared" si="0"/>
        <v>36</v>
      </c>
      <c r="P8" s="20"/>
      <c r="V8" s="21"/>
      <c r="W8" s="21"/>
      <c r="X8" s="21"/>
      <c r="Y8" s="21"/>
      <c r="Z8" s="20"/>
    </row>
    <row r="9" spans="1:26" ht="15" x14ac:dyDescent="0.2">
      <c r="A9" s="117" t="s">
        <v>81</v>
      </c>
      <c r="B9" s="117" t="s">
        <v>7</v>
      </c>
      <c r="C9" s="58">
        <v>12</v>
      </c>
      <c r="D9" s="34">
        <v>5</v>
      </c>
      <c r="E9" s="34">
        <v>10</v>
      </c>
      <c r="F9" s="34">
        <v>6</v>
      </c>
      <c r="G9" s="34">
        <v>4</v>
      </c>
      <c r="H9" s="34"/>
      <c r="I9" s="34"/>
      <c r="J9" s="34"/>
      <c r="K9" s="34"/>
      <c r="L9" s="112"/>
      <c r="M9" s="112"/>
      <c r="N9" s="112"/>
      <c r="O9" s="73">
        <f t="shared" si="0"/>
        <v>37</v>
      </c>
      <c r="P9" s="20"/>
      <c r="V9" s="21"/>
      <c r="W9" s="21"/>
      <c r="X9" s="21"/>
      <c r="Y9" s="21"/>
      <c r="Z9" s="20"/>
    </row>
    <row r="10" spans="1:26" ht="15" x14ac:dyDescent="0.2">
      <c r="A10" s="33" t="s">
        <v>10</v>
      </c>
      <c r="B10" s="33" t="s">
        <v>7</v>
      </c>
      <c r="C10" s="58">
        <v>7</v>
      </c>
      <c r="D10" s="74">
        <v>21</v>
      </c>
      <c r="E10" s="73">
        <v>11</v>
      </c>
      <c r="F10" s="73">
        <v>4</v>
      </c>
      <c r="G10" s="108">
        <v>5</v>
      </c>
      <c r="H10" s="108"/>
      <c r="I10" s="108"/>
      <c r="J10" s="58"/>
      <c r="K10" s="112"/>
      <c r="L10" s="112"/>
      <c r="M10" s="112"/>
      <c r="N10" s="112"/>
      <c r="O10" s="73">
        <f t="shared" si="0"/>
        <v>48</v>
      </c>
      <c r="P10" s="20"/>
      <c r="V10" s="21"/>
      <c r="W10" s="21"/>
      <c r="X10" s="21"/>
      <c r="Y10" s="21"/>
      <c r="Z10" s="20"/>
    </row>
    <row r="11" spans="1:26" ht="15" x14ac:dyDescent="0.2">
      <c r="A11" s="33" t="s">
        <v>11</v>
      </c>
      <c r="B11" s="33" t="s">
        <v>7</v>
      </c>
      <c r="C11" s="58">
        <v>35</v>
      </c>
      <c r="D11" s="74">
        <v>135</v>
      </c>
      <c r="E11" s="73">
        <v>40</v>
      </c>
      <c r="F11" s="73">
        <v>30</v>
      </c>
      <c r="G11" s="108">
        <v>41</v>
      </c>
      <c r="H11" s="108"/>
      <c r="I11" s="108"/>
      <c r="J11" s="58"/>
      <c r="K11" s="112"/>
      <c r="L11" s="112"/>
      <c r="M11" s="112"/>
      <c r="N11" s="112"/>
      <c r="O11" s="73">
        <f t="shared" si="0"/>
        <v>281</v>
      </c>
      <c r="P11" s="20"/>
      <c r="V11" s="21"/>
      <c r="W11" s="21"/>
      <c r="X11" s="21"/>
      <c r="Y11" s="21"/>
      <c r="Z11" s="20"/>
    </row>
    <row r="12" spans="1:26" ht="15" x14ac:dyDescent="0.2">
      <c r="A12" s="33" t="s">
        <v>12</v>
      </c>
      <c r="B12" s="33" t="s">
        <v>7</v>
      </c>
      <c r="C12" s="58">
        <v>13</v>
      </c>
      <c r="D12" s="74">
        <v>40</v>
      </c>
      <c r="E12" s="73">
        <v>27</v>
      </c>
      <c r="F12" s="73">
        <v>3</v>
      </c>
      <c r="G12" s="108">
        <v>13</v>
      </c>
      <c r="H12" s="108"/>
      <c r="I12" s="108"/>
      <c r="J12" s="58"/>
      <c r="K12" s="112"/>
      <c r="L12" s="112"/>
      <c r="M12" s="112"/>
      <c r="N12" s="112"/>
      <c r="O12" s="73">
        <f t="shared" si="0"/>
        <v>96</v>
      </c>
      <c r="P12" s="20"/>
      <c r="V12" s="21"/>
      <c r="W12" s="21"/>
      <c r="X12" s="21"/>
      <c r="Y12" s="21"/>
      <c r="Z12" s="20"/>
    </row>
    <row r="13" spans="1:26" ht="15" x14ac:dyDescent="0.2">
      <c r="A13" s="33" t="s">
        <v>58</v>
      </c>
      <c r="B13" s="33" t="s">
        <v>7</v>
      </c>
      <c r="C13" s="58">
        <v>0</v>
      </c>
      <c r="D13" s="74">
        <v>0</v>
      </c>
      <c r="E13" s="73">
        <v>0</v>
      </c>
      <c r="F13" s="73">
        <v>0</v>
      </c>
      <c r="G13" s="108">
        <v>0</v>
      </c>
      <c r="H13" s="108"/>
      <c r="I13" s="108"/>
      <c r="J13" s="58"/>
      <c r="K13" s="112"/>
      <c r="L13" s="112"/>
      <c r="M13" s="112"/>
      <c r="N13" s="112"/>
      <c r="O13" s="73">
        <f t="shared" si="0"/>
        <v>0</v>
      </c>
      <c r="P13" s="20"/>
      <c r="V13" s="21"/>
      <c r="W13" s="21"/>
      <c r="X13" s="21"/>
      <c r="Y13" s="21"/>
      <c r="Z13" s="20"/>
    </row>
    <row r="14" spans="1:26" ht="15" x14ac:dyDescent="0.2">
      <c r="A14" s="33" t="s">
        <v>13</v>
      </c>
      <c r="B14" s="33" t="s">
        <v>7</v>
      </c>
      <c r="C14" s="58">
        <v>19</v>
      </c>
      <c r="D14" s="74">
        <v>19</v>
      </c>
      <c r="E14" s="73">
        <v>16</v>
      </c>
      <c r="F14" s="73">
        <v>22</v>
      </c>
      <c r="G14" s="108">
        <v>9</v>
      </c>
      <c r="H14" s="108"/>
      <c r="I14" s="108"/>
      <c r="J14" s="58"/>
      <c r="K14" s="112"/>
      <c r="L14" s="112"/>
      <c r="M14" s="112"/>
      <c r="N14" s="112"/>
      <c r="O14" s="73">
        <f t="shared" si="0"/>
        <v>85</v>
      </c>
      <c r="P14" s="20"/>
      <c r="V14" s="21"/>
      <c r="W14" s="21"/>
      <c r="X14" s="21"/>
      <c r="Y14" s="21"/>
      <c r="Z14" s="20"/>
    </row>
    <row r="15" spans="1:26" ht="15" x14ac:dyDescent="0.2">
      <c r="A15" s="33" t="s">
        <v>14</v>
      </c>
      <c r="B15" s="33" t="s">
        <v>7</v>
      </c>
      <c r="C15" s="58">
        <v>25</v>
      </c>
      <c r="D15" s="74">
        <v>13</v>
      </c>
      <c r="E15" s="73">
        <v>11</v>
      </c>
      <c r="F15" s="73">
        <v>11</v>
      </c>
      <c r="G15" s="108">
        <v>15</v>
      </c>
      <c r="H15" s="108"/>
      <c r="I15" s="108"/>
      <c r="J15" s="58"/>
      <c r="K15" s="112"/>
      <c r="L15" s="112"/>
      <c r="M15" s="112"/>
      <c r="N15" s="112"/>
      <c r="O15" s="73">
        <f t="shared" si="0"/>
        <v>75</v>
      </c>
      <c r="P15" s="20"/>
      <c r="V15" s="21"/>
      <c r="W15" s="21"/>
      <c r="X15" s="21"/>
      <c r="Y15" s="21"/>
      <c r="Z15" s="20"/>
    </row>
    <row r="16" spans="1:26" ht="15" x14ac:dyDescent="0.2">
      <c r="A16" s="33" t="s">
        <v>15</v>
      </c>
      <c r="B16" s="33" t="s">
        <v>7</v>
      </c>
      <c r="C16" s="58">
        <v>16</v>
      </c>
      <c r="D16" s="74">
        <v>17</v>
      </c>
      <c r="E16" s="73">
        <v>13</v>
      </c>
      <c r="F16" s="73">
        <v>24</v>
      </c>
      <c r="G16" s="108">
        <v>18</v>
      </c>
      <c r="H16" s="108"/>
      <c r="I16" s="108"/>
      <c r="J16" s="58"/>
      <c r="K16" s="112"/>
      <c r="L16" s="112"/>
      <c r="M16" s="112"/>
      <c r="N16" s="112"/>
      <c r="O16" s="73">
        <f t="shared" si="0"/>
        <v>88</v>
      </c>
      <c r="P16" s="20"/>
      <c r="V16" s="21"/>
      <c r="W16" s="21"/>
      <c r="X16" s="21"/>
      <c r="Y16" s="21"/>
      <c r="Z16" s="20"/>
    </row>
    <row r="17" spans="1:26" ht="15" x14ac:dyDescent="0.2">
      <c r="A17" s="33" t="s">
        <v>16</v>
      </c>
      <c r="B17" s="33" t="s">
        <v>7</v>
      </c>
      <c r="C17" s="58">
        <v>17</v>
      </c>
      <c r="D17" s="74">
        <v>27</v>
      </c>
      <c r="E17" s="73">
        <v>28</v>
      </c>
      <c r="F17" s="73">
        <v>28</v>
      </c>
      <c r="G17" s="108">
        <v>40</v>
      </c>
      <c r="H17" s="108"/>
      <c r="I17" s="108"/>
      <c r="J17" s="58"/>
      <c r="K17" s="112"/>
      <c r="L17" s="112"/>
      <c r="M17" s="112"/>
      <c r="N17" s="112"/>
      <c r="O17" s="73">
        <f t="shared" si="0"/>
        <v>140</v>
      </c>
      <c r="P17" s="20"/>
      <c r="V17" s="21"/>
      <c r="W17" s="21"/>
      <c r="X17" s="21"/>
      <c r="Y17" s="21"/>
      <c r="Z17" s="20"/>
    </row>
    <row r="18" spans="1:26" ht="15" x14ac:dyDescent="0.2">
      <c r="A18" s="33" t="s">
        <v>17</v>
      </c>
      <c r="B18" s="33" t="s">
        <v>7</v>
      </c>
      <c r="C18" s="58">
        <v>22</v>
      </c>
      <c r="D18" s="74">
        <v>83</v>
      </c>
      <c r="E18" s="73">
        <v>27</v>
      </c>
      <c r="F18" s="73">
        <v>19</v>
      </c>
      <c r="G18" s="108">
        <v>33</v>
      </c>
      <c r="H18" s="108"/>
      <c r="I18" s="108"/>
      <c r="J18" s="58"/>
      <c r="K18" s="112"/>
      <c r="L18" s="112"/>
      <c r="M18" s="112"/>
      <c r="N18" s="112"/>
      <c r="O18" s="73">
        <f t="shared" si="0"/>
        <v>184</v>
      </c>
      <c r="P18" s="20"/>
      <c r="V18" s="21"/>
      <c r="W18" s="21"/>
      <c r="X18" s="21"/>
      <c r="Y18" s="21"/>
      <c r="Z18" s="20"/>
    </row>
    <row r="19" spans="1:26" ht="15" x14ac:dyDescent="0.2">
      <c r="A19" s="167" t="s">
        <v>93</v>
      </c>
      <c r="B19" s="167" t="s">
        <v>7</v>
      </c>
      <c r="C19" s="58">
        <v>0</v>
      </c>
      <c r="D19" s="74">
        <v>1</v>
      </c>
      <c r="E19" s="73">
        <v>0</v>
      </c>
      <c r="F19" s="73">
        <v>0</v>
      </c>
      <c r="G19" s="108">
        <v>14</v>
      </c>
      <c r="H19" s="108"/>
      <c r="I19" s="108"/>
      <c r="J19" s="58"/>
      <c r="K19" s="112"/>
      <c r="L19" s="112"/>
      <c r="M19" s="112"/>
      <c r="N19" s="112"/>
      <c r="O19" s="73">
        <f t="shared" si="0"/>
        <v>15</v>
      </c>
      <c r="P19" s="20"/>
      <c r="V19" s="21"/>
      <c r="W19" s="21"/>
      <c r="X19" s="21"/>
      <c r="Y19" s="21"/>
      <c r="Z19" s="20"/>
    </row>
    <row r="20" spans="1:26" ht="15" x14ac:dyDescent="0.2">
      <c r="A20" s="33" t="s">
        <v>71</v>
      </c>
      <c r="B20" s="33" t="s">
        <v>7</v>
      </c>
      <c r="C20" s="58">
        <v>20</v>
      </c>
      <c r="D20" s="74">
        <v>3</v>
      </c>
      <c r="E20" s="73">
        <v>35</v>
      </c>
      <c r="F20" s="73">
        <v>36</v>
      </c>
      <c r="G20" s="108">
        <v>21</v>
      </c>
      <c r="H20" s="108"/>
      <c r="I20" s="108"/>
      <c r="J20" s="58"/>
      <c r="K20" s="112"/>
      <c r="L20" s="112"/>
      <c r="M20" s="112"/>
      <c r="N20" s="112"/>
      <c r="O20" s="73">
        <f t="shared" si="0"/>
        <v>115</v>
      </c>
      <c r="P20" s="20"/>
      <c r="V20" s="21"/>
      <c r="W20" s="21"/>
      <c r="X20" s="21"/>
      <c r="Y20" s="21"/>
      <c r="Z20" s="20"/>
    </row>
    <row r="21" spans="1:26" ht="15" x14ac:dyDescent="0.2">
      <c r="A21" s="33" t="s">
        <v>18</v>
      </c>
      <c r="B21" s="33" t="s">
        <v>56</v>
      </c>
      <c r="C21" s="59">
        <v>3</v>
      </c>
      <c r="D21" s="74">
        <v>12</v>
      </c>
      <c r="E21" s="75">
        <v>3</v>
      </c>
      <c r="F21" s="75">
        <v>7</v>
      </c>
      <c r="G21" s="109">
        <v>10</v>
      </c>
      <c r="H21" s="109"/>
      <c r="I21" s="109"/>
      <c r="J21" s="59"/>
      <c r="K21" s="113"/>
      <c r="L21" s="113"/>
      <c r="M21" s="113"/>
      <c r="N21" s="113"/>
      <c r="O21" s="73">
        <f t="shared" si="0"/>
        <v>35</v>
      </c>
      <c r="P21" s="20"/>
      <c r="V21" s="23"/>
      <c r="W21" s="23"/>
      <c r="X21" s="23"/>
      <c r="Y21" s="23"/>
      <c r="Z21" s="20"/>
    </row>
    <row r="22" spans="1:26" ht="15" x14ac:dyDescent="0.2">
      <c r="A22" s="33"/>
      <c r="B22" s="33" t="s">
        <v>55</v>
      </c>
      <c r="C22" s="58">
        <v>7</v>
      </c>
      <c r="D22" s="74">
        <v>16</v>
      </c>
      <c r="E22" s="73">
        <v>8</v>
      </c>
      <c r="F22" s="73">
        <v>12</v>
      </c>
      <c r="G22" s="108">
        <v>19</v>
      </c>
      <c r="H22" s="108"/>
      <c r="I22" s="108"/>
      <c r="J22" s="58"/>
      <c r="K22" s="112"/>
      <c r="L22" s="112"/>
      <c r="M22" s="112"/>
      <c r="N22" s="112"/>
      <c r="O22" s="73">
        <f t="shared" si="0"/>
        <v>62</v>
      </c>
      <c r="P22" s="20"/>
      <c r="V22" s="21"/>
      <c r="W22" s="21"/>
      <c r="X22" s="21"/>
      <c r="Y22" s="21"/>
      <c r="Z22" s="20"/>
    </row>
    <row r="23" spans="1:26" ht="15" x14ac:dyDescent="0.2">
      <c r="A23" s="33" t="s">
        <v>19</v>
      </c>
      <c r="B23" s="33" t="s">
        <v>7</v>
      </c>
      <c r="C23" s="58">
        <v>12</v>
      </c>
      <c r="D23" s="74">
        <v>9</v>
      </c>
      <c r="E23" s="73">
        <v>10</v>
      </c>
      <c r="F23" s="73">
        <v>11</v>
      </c>
      <c r="G23" s="108">
        <v>17</v>
      </c>
      <c r="H23" s="108"/>
      <c r="I23" s="108"/>
      <c r="J23" s="58"/>
      <c r="K23" s="112"/>
      <c r="L23" s="112"/>
      <c r="M23" s="112"/>
      <c r="N23" s="112"/>
      <c r="O23" s="73">
        <f t="shared" si="0"/>
        <v>59</v>
      </c>
      <c r="P23" s="20"/>
      <c r="V23" s="21"/>
      <c r="W23" s="21"/>
      <c r="X23" s="21"/>
      <c r="Y23" s="21"/>
      <c r="Z23" s="20"/>
    </row>
    <row r="24" spans="1:26" ht="15" x14ac:dyDescent="0.2">
      <c r="A24" s="33" t="s">
        <v>20</v>
      </c>
      <c r="B24" s="33" t="s">
        <v>7</v>
      </c>
      <c r="C24" s="58">
        <v>25</v>
      </c>
      <c r="D24" s="74">
        <v>19</v>
      </c>
      <c r="E24" s="73">
        <v>13</v>
      </c>
      <c r="F24" s="73">
        <v>27</v>
      </c>
      <c r="G24" s="108">
        <v>32</v>
      </c>
      <c r="H24" s="108"/>
      <c r="I24" s="108"/>
      <c r="J24" s="58"/>
      <c r="K24" s="112"/>
      <c r="L24" s="112"/>
      <c r="M24" s="112"/>
      <c r="N24" s="112"/>
      <c r="O24" s="73">
        <f t="shared" si="0"/>
        <v>116</v>
      </c>
      <c r="P24" s="20"/>
      <c r="V24" s="21"/>
      <c r="W24" s="21"/>
      <c r="X24" s="21"/>
      <c r="Y24" s="21"/>
      <c r="Z24" s="20"/>
    </row>
    <row r="25" spans="1:26" ht="15" x14ac:dyDescent="0.2">
      <c r="A25" s="33" t="s">
        <v>21</v>
      </c>
      <c r="B25" s="33" t="s">
        <v>7</v>
      </c>
      <c r="C25" s="58">
        <v>13</v>
      </c>
      <c r="D25" s="74">
        <v>5</v>
      </c>
      <c r="E25" s="73">
        <v>15</v>
      </c>
      <c r="F25" s="73">
        <v>7</v>
      </c>
      <c r="G25" s="108">
        <v>14</v>
      </c>
      <c r="H25" s="108"/>
      <c r="I25" s="108"/>
      <c r="J25" s="58"/>
      <c r="K25" s="112"/>
      <c r="L25" s="112"/>
      <c r="M25" s="112"/>
      <c r="N25" s="112"/>
      <c r="O25" s="73">
        <f t="shared" si="0"/>
        <v>54</v>
      </c>
      <c r="P25" s="20"/>
      <c r="V25" s="21"/>
      <c r="W25" s="21"/>
      <c r="X25" s="21"/>
      <c r="Y25" s="21"/>
      <c r="Z25" s="20"/>
    </row>
    <row r="26" spans="1:26" ht="15" x14ac:dyDescent="0.2">
      <c r="A26" s="33" t="s">
        <v>22</v>
      </c>
      <c r="B26" s="33" t="s">
        <v>54</v>
      </c>
      <c r="C26" s="58">
        <v>2</v>
      </c>
      <c r="D26" s="74">
        <v>10</v>
      </c>
      <c r="E26" s="73">
        <v>6</v>
      </c>
      <c r="F26" s="73">
        <v>10</v>
      </c>
      <c r="G26" s="108">
        <v>3</v>
      </c>
      <c r="H26" s="108"/>
      <c r="I26" s="108"/>
      <c r="J26" s="58"/>
      <c r="K26" s="112"/>
      <c r="L26" s="112"/>
      <c r="M26" s="112"/>
      <c r="N26" s="112"/>
      <c r="O26" s="73">
        <f t="shared" si="0"/>
        <v>31</v>
      </c>
      <c r="P26" s="20"/>
      <c r="V26" s="21"/>
      <c r="W26" s="21"/>
      <c r="X26" s="21"/>
      <c r="Y26" s="21"/>
      <c r="Z26" s="20"/>
    </row>
    <row r="27" spans="1:26" ht="15" x14ac:dyDescent="0.2">
      <c r="A27" s="33"/>
      <c r="B27" s="33" t="s">
        <v>22</v>
      </c>
      <c r="C27" s="58">
        <v>1</v>
      </c>
      <c r="D27" s="74">
        <v>10</v>
      </c>
      <c r="E27" s="73">
        <v>4</v>
      </c>
      <c r="F27" s="73">
        <v>11</v>
      </c>
      <c r="G27" s="108">
        <v>11</v>
      </c>
      <c r="H27" s="108"/>
      <c r="I27" s="108"/>
      <c r="J27" s="58"/>
      <c r="K27" s="112"/>
      <c r="L27" s="112"/>
      <c r="M27" s="112"/>
      <c r="N27" s="112"/>
      <c r="O27" s="73">
        <f t="shared" si="0"/>
        <v>37</v>
      </c>
      <c r="P27" s="20"/>
      <c r="V27" s="21"/>
      <c r="W27" s="21"/>
      <c r="X27" s="21"/>
      <c r="Y27" s="21"/>
      <c r="Z27" s="20"/>
    </row>
    <row r="28" spans="1:26" ht="15" x14ac:dyDescent="0.2">
      <c r="A28" s="33" t="s">
        <v>23</v>
      </c>
      <c r="B28" s="33" t="s">
        <v>7</v>
      </c>
      <c r="C28" s="58">
        <v>3</v>
      </c>
      <c r="D28" s="74">
        <v>3</v>
      </c>
      <c r="E28" s="73">
        <v>14</v>
      </c>
      <c r="F28" s="73">
        <v>6</v>
      </c>
      <c r="G28" s="108">
        <v>12</v>
      </c>
      <c r="H28" s="108"/>
      <c r="I28" s="108"/>
      <c r="J28" s="58"/>
      <c r="K28" s="112"/>
      <c r="L28" s="112"/>
      <c r="M28" s="112"/>
      <c r="N28" s="112"/>
      <c r="O28" s="73">
        <f t="shared" si="0"/>
        <v>38</v>
      </c>
      <c r="P28" s="20"/>
      <c r="V28" s="21"/>
      <c r="W28" s="21"/>
      <c r="X28" s="21"/>
      <c r="Y28" s="21"/>
      <c r="Z28" s="20"/>
    </row>
    <row r="29" spans="1:26" ht="15" x14ac:dyDescent="0.2">
      <c r="A29" s="33" t="s">
        <v>24</v>
      </c>
      <c r="B29" s="33" t="s">
        <v>7</v>
      </c>
      <c r="C29" s="58">
        <v>10</v>
      </c>
      <c r="D29" s="74">
        <v>32</v>
      </c>
      <c r="E29" s="73">
        <v>7</v>
      </c>
      <c r="F29" s="73">
        <v>3</v>
      </c>
      <c r="G29" s="108">
        <v>7</v>
      </c>
      <c r="H29" s="108"/>
      <c r="I29" s="108"/>
      <c r="J29" s="58"/>
      <c r="K29" s="112"/>
      <c r="L29" s="112"/>
      <c r="M29" s="112"/>
      <c r="N29" s="112"/>
      <c r="O29" s="73">
        <f t="shared" si="0"/>
        <v>59</v>
      </c>
      <c r="P29" s="20"/>
      <c r="V29" s="21"/>
      <c r="W29" s="21"/>
      <c r="X29" s="21"/>
      <c r="Y29" s="21"/>
      <c r="Z29" s="20"/>
    </row>
    <row r="30" spans="1:26" ht="15" x14ac:dyDescent="0.2">
      <c r="A30" s="33" t="s">
        <v>25</v>
      </c>
      <c r="B30" s="33" t="s">
        <v>7</v>
      </c>
      <c r="C30" s="58">
        <v>8</v>
      </c>
      <c r="D30" s="74">
        <v>6</v>
      </c>
      <c r="E30" s="73">
        <v>12</v>
      </c>
      <c r="F30" s="73">
        <v>9</v>
      </c>
      <c r="G30" s="108">
        <v>34</v>
      </c>
      <c r="H30" s="108"/>
      <c r="I30" s="108"/>
      <c r="J30" s="58"/>
      <c r="K30" s="112"/>
      <c r="L30" s="112"/>
      <c r="M30" s="112"/>
      <c r="N30" s="112"/>
      <c r="O30" s="73">
        <f t="shared" si="0"/>
        <v>69</v>
      </c>
      <c r="P30" s="20"/>
      <c r="V30" s="21"/>
      <c r="W30" s="21"/>
      <c r="X30" s="21"/>
      <c r="Y30" s="21"/>
      <c r="Z30" s="20"/>
    </row>
    <row r="31" spans="1:26" ht="15" x14ac:dyDescent="0.2">
      <c r="A31" s="33" t="s">
        <v>26</v>
      </c>
      <c r="B31" s="33" t="s">
        <v>7</v>
      </c>
      <c r="C31" s="58">
        <v>11</v>
      </c>
      <c r="D31" s="74">
        <v>10</v>
      </c>
      <c r="E31" s="73">
        <v>14</v>
      </c>
      <c r="F31" s="73">
        <v>10</v>
      </c>
      <c r="G31" s="108">
        <v>19</v>
      </c>
      <c r="H31" s="108"/>
      <c r="I31" s="108"/>
      <c r="J31" s="58"/>
      <c r="K31" s="112"/>
      <c r="L31" s="112"/>
      <c r="M31" s="112"/>
      <c r="N31" s="112"/>
      <c r="O31" s="73">
        <f t="shared" si="0"/>
        <v>64</v>
      </c>
      <c r="P31" s="20"/>
      <c r="V31" s="21"/>
      <c r="W31" s="21"/>
      <c r="X31" s="21"/>
      <c r="Y31" s="21"/>
      <c r="Z31" s="20"/>
    </row>
    <row r="32" spans="1:26" ht="15" x14ac:dyDescent="0.2">
      <c r="A32" s="33" t="s">
        <v>53</v>
      </c>
      <c r="B32" s="33"/>
      <c r="C32" s="58">
        <v>0</v>
      </c>
      <c r="D32" s="58">
        <v>0</v>
      </c>
      <c r="E32" s="73">
        <v>0</v>
      </c>
      <c r="F32" s="73">
        <v>0</v>
      </c>
      <c r="G32" s="108">
        <v>1</v>
      </c>
      <c r="H32" s="108"/>
      <c r="I32" s="108"/>
      <c r="J32" s="58"/>
      <c r="K32" s="112"/>
      <c r="L32" s="112"/>
      <c r="M32" s="112"/>
      <c r="N32" s="112"/>
      <c r="O32" s="73">
        <f t="shared" si="0"/>
        <v>1</v>
      </c>
      <c r="P32" s="20"/>
      <c r="V32" s="21"/>
      <c r="W32" s="21"/>
      <c r="X32" s="21"/>
      <c r="Y32" s="21"/>
      <c r="Z32" s="20"/>
    </row>
    <row r="33" spans="1:26" ht="15" x14ac:dyDescent="0.2">
      <c r="A33" s="33" t="s">
        <v>27</v>
      </c>
      <c r="B33" s="33" t="s">
        <v>7</v>
      </c>
      <c r="C33" s="58">
        <v>13</v>
      </c>
      <c r="D33" s="58">
        <v>20</v>
      </c>
      <c r="E33" s="73">
        <v>7</v>
      </c>
      <c r="F33" s="73">
        <v>11</v>
      </c>
      <c r="G33" s="108">
        <v>10</v>
      </c>
      <c r="H33" s="108"/>
      <c r="I33" s="108"/>
      <c r="J33" s="58"/>
      <c r="K33" s="112"/>
      <c r="L33" s="112"/>
      <c r="M33" s="112"/>
      <c r="N33" s="112"/>
      <c r="O33" s="73">
        <f t="shared" si="0"/>
        <v>61</v>
      </c>
      <c r="P33" s="20"/>
      <c r="V33" s="21"/>
      <c r="W33" s="21"/>
      <c r="X33" s="21"/>
      <c r="Y33" s="21"/>
      <c r="Z33" s="20"/>
    </row>
    <row r="34" spans="1:26" ht="15" x14ac:dyDescent="0.2">
      <c r="A34" s="168" t="s">
        <v>28</v>
      </c>
      <c r="B34" s="175" t="s">
        <v>94</v>
      </c>
      <c r="C34" s="58">
        <v>9</v>
      </c>
      <c r="D34" s="74">
        <v>11</v>
      </c>
      <c r="E34" s="73">
        <v>16</v>
      </c>
      <c r="F34" s="73">
        <v>6</v>
      </c>
      <c r="G34" s="108">
        <v>6</v>
      </c>
      <c r="H34" s="108"/>
      <c r="I34" s="108"/>
      <c r="J34" s="58"/>
      <c r="K34" s="112"/>
      <c r="L34" s="112"/>
      <c r="M34" s="112"/>
      <c r="N34" s="112"/>
      <c r="O34" s="73">
        <f>SUM(C34:N34)</f>
        <v>48</v>
      </c>
      <c r="P34" s="20"/>
      <c r="V34" s="21"/>
      <c r="W34" s="21"/>
      <c r="X34" s="21"/>
      <c r="Y34" s="21"/>
      <c r="Z34" s="20"/>
    </row>
    <row r="35" spans="1:26" ht="15" x14ac:dyDescent="0.2">
      <c r="A35" s="33" t="s">
        <v>29</v>
      </c>
      <c r="B35" s="33" t="s">
        <v>7</v>
      </c>
      <c r="C35" s="58">
        <v>80</v>
      </c>
      <c r="D35" s="74">
        <v>232</v>
      </c>
      <c r="E35" s="73">
        <v>88</v>
      </c>
      <c r="F35" s="73">
        <v>38</v>
      </c>
      <c r="G35" s="108">
        <v>113</v>
      </c>
      <c r="H35" s="108"/>
      <c r="I35" s="108"/>
      <c r="J35" s="58"/>
      <c r="K35" s="112"/>
      <c r="L35" s="112"/>
      <c r="M35" s="112"/>
      <c r="N35" s="112"/>
      <c r="O35" s="73">
        <f t="shared" si="0"/>
        <v>551</v>
      </c>
      <c r="P35" s="20"/>
      <c r="V35" s="21"/>
      <c r="W35" s="21"/>
      <c r="X35" s="21"/>
      <c r="Y35" s="21"/>
      <c r="Z35" s="20"/>
    </row>
    <row r="36" spans="1:26" ht="15" x14ac:dyDescent="0.2">
      <c r="A36" s="33" t="s">
        <v>30</v>
      </c>
      <c r="B36" s="33" t="s">
        <v>7</v>
      </c>
      <c r="C36" s="58">
        <v>8</v>
      </c>
      <c r="D36" s="74">
        <v>11</v>
      </c>
      <c r="E36" s="73">
        <v>4</v>
      </c>
      <c r="F36" s="73">
        <v>12</v>
      </c>
      <c r="G36" s="108">
        <v>10</v>
      </c>
      <c r="H36" s="108"/>
      <c r="I36" s="108"/>
      <c r="J36" s="58"/>
      <c r="K36" s="112"/>
      <c r="L36" s="112"/>
      <c r="M36" s="112"/>
      <c r="N36" s="112"/>
      <c r="O36" s="73">
        <f t="shared" si="0"/>
        <v>45</v>
      </c>
      <c r="P36" s="20"/>
      <c r="V36" s="21"/>
      <c r="W36" s="21"/>
      <c r="X36" s="21"/>
      <c r="Y36" s="21"/>
      <c r="Z36" s="20"/>
    </row>
    <row r="37" spans="1:26" ht="15" x14ac:dyDescent="0.2">
      <c r="A37" s="33" t="s">
        <v>31</v>
      </c>
      <c r="B37" s="33" t="s">
        <v>7</v>
      </c>
      <c r="C37" s="58">
        <v>26</v>
      </c>
      <c r="D37" s="74">
        <v>17</v>
      </c>
      <c r="E37" s="73">
        <v>33</v>
      </c>
      <c r="F37" s="73">
        <v>17</v>
      </c>
      <c r="G37" s="108">
        <v>33</v>
      </c>
      <c r="H37" s="108"/>
      <c r="I37" s="108"/>
      <c r="J37" s="58"/>
      <c r="K37" s="112"/>
      <c r="L37" s="112"/>
      <c r="M37" s="112"/>
      <c r="N37" s="112"/>
      <c r="O37" s="73">
        <f t="shared" si="0"/>
        <v>126</v>
      </c>
      <c r="P37" s="20"/>
      <c r="V37" s="21"/>
      <c r="W37" s="21"/>
      <c r="X37" s="21"/>
      <c r="Y37" s="21"/>
      <c r="Z37" s="20"/>
    </row>
    <row r="38" spans="1:26" ht="15" x14ac:dyDescent="0.2">
      <c r="A38" s="33" t="s">
        <v>32</v>
      </c>
      <c r="B38" s="33" t="s">
        <v>7</v>
      </c>
      <c r="C38" s="58">
        <v>12</v>
      </c>
      <c r="D38" s="74">
        <v>6</v>
      </c>
      <c r="E38" s="73">
        <v>9</v>
      </c>
      <c r="F38" s="73">
        <v>17</v>
      </c>
      <c r="G38" s="108">
        <v>12</v>
      </c>
      <c r="H38" s="108"/>
      <c r="I38" s="108"/>
      <c r="J38" s="58"/>
      <c r="K38" s="112"/>
      <c r="L38" s="112"/>
      <c r="M38" s="112"/>
      <c r="N38" s="112"/>
      <c r="O38" s="73">
        <f t="shared" si="0"/>
        <v>56</v>
      </c>
      <c r="P38" s="20"/>
      <c r="V38" s="21"/>
      <c r="W38" s="21"/>
      <c r="X38" s="21"/>
      <c r="Y38" s="21"/>
      <c r="Z38" s="20"/>
    </row>
    <row r="39" spans="1:26" ht="15" x14ac:dyDescent="0.2">
      <c r="A39" s="33" t="s">
        <v>33</v>
      </c>
      <c r="B39" s="33" t="s">
        <v>7</v>
      </c>
      <c r="C39" s="58">
        <v>9</v>
      </c>
      <c r="D39" s="74">
        <v>18</v>
      </c>
      <c r="E39" s="73">
        <v>10</v>
      </c>
      <c r="F39" s="73">
        <v>12</v>
      </c>
      <c r="G39" s="108">
        <v>16</v>
      </c>
      <c r="H39" s="108"/>
      <c r="I39" s="108"/>
      <c r="J39" s="58"/>
      <c r="K39" s="112"/>
      <c r="L39" s="112"/>
      <c r="M39" s="112"/>
      <c r="N39" s="112"/>
      <c r="O39" s="73">
        <f t="shared" si="0"/>
        <v>65</v>
      </c>
      <c r="P39" s="20"/>
      <c r="V39" s="21"/>
      <c r="W39" s="21"/>
      <c r="X39" s="21"/>
      <c r="Y39" s="21"/>
      <c r="Z39" s="20"/>
    </row>
    <row r="40" spans="1:26" ht="15" x14ac:dyDescent="0.2">
      <c r="A40" s="33" t="s">
        <v>34</v>
      </c>
      <c r="B40" s="33" t="s">
        <v>7</v>
      </c>
      <c r="C40" s="58">
        <v>5</v>
      </c>
      <c r="D40" s="74">
        <v>4</v>
      </c>
      <c r="E40" s="73">
        <v>18</v>
      </c>
      <c r="F40" s="73">
        <v>14</v>
      </c>
      <c r="G40" s="108">
        <v>21</v>
      </c>
      <c r="H40" s="108"/>
      <c r="I40" s="108"/>
      <c r="J40" s="58"/>
      <c r="K40" s="112"/>
      <c r="L40" s="112"/>
      <c r="M40" s="112"/>
      <c r="N40" s="112"/>
      <c r="O40" s="73">
        <f t="shared" si="0"/>
        <v>62</v>
      </c>
      <c r="P40" s="20"/>
      <c r="V40" s="21"/>
      <c r="W40" s="21"/>
      <c r="X40" s="21"/>
      <c r="Y40" s="21"/>
      <c r="Z40" s="20"/>
    </row>
    <row r="41" spans="1:26" ht="15" x14ac:dyDescent="0.2">
      <c r="A41" s="33" t="s">
        <v>35</v>
      </c>
      <c r="B41" s="33" t="s">
        <v>7</v>
      </c>
      <c r="C41" s="58">
        <v>3</v>
      </c>
      <c r="D41" s="74">
        <v>9</v>
      </c>
      <c r="E41" s="73">
        <v>19</v>
      </c>
      <c r="F41" s="73">
        <v>12</v>
      </c>
      <c r="G41" s="108">
        <v>16</v>
      </c>
      <c r="H41" s="108"/>
      <c r="I41" s="108"/>
      <c r="J41" s="58"/>
      <c r="K41" s="112"/>
      <c r="L41" s="112"/>
      <c r="M41" s="112"/>
      <c r="N41" s="112"/>
      <c r="O41" s="73">
        <f t="shared" si="0"/>
        <v>59</v>
      </c>
      <c r="P41" s="20"/>
      <c r="V41" s="21"/>
      <c r="W41" s="21"/>
      <c r="X41" s="21"/>
      <c r="Y41" s="21"/>
      <c r="Z41" s="20"/>
    </row>
    <row r="42" spans="1:26" ht="15.75" x14ac:dyDescent="0.2">
      <c r="A42" s="32" t="s">
        <v>36</v>
      </c>
      <c r="B42" s="32"/>
      <c r="C42" s="159">
        <f t="shared" ref="C42:N42" si="1">SUM(C4:C41)</f>
        <v>483</v>
      </c>
      <c r="D42" s="43">
        <f t="shared" si="1"/>
        <v>870</v>
      </c>
      <c r="E42" s="43">
        <f t="shared" si="1"/>
        <v>572</v>
      </c>
      <c r="F42" s="43">
        <f t="shared" si="1"/>
        <v>481</v>
      </c>
      <c r="G42" s="43">
        <f>SUM(G4:G41)</f>
        <v>669</v>
      </c>
      <c r="H42" s="43">
        <f t="shared" si="1"/>
        <v>0</v>
      </c>
      <c r="I42" s="43">
        <f t="shared" si="1"/>
        <v>0</v>
      </c>
      <c r="J42" s="43">
        <f t="shared" si="1"/>
        <v>0</v>
      </c>
      <c r="K42" s="114">
        <f t="shared" si="1"/>
        <v>0</v>
      </c>
      <c r="L42" s="114">
        <f t="shared" si="1"/>
        <v>0</v>
      </c>
      <c r="M42" s="114">
        <f t="shared" si="1"/>
        <v>0</v>
      </c>
      <c r="N42" s="114">
        <f t="shared" si="1"/>
        <v>0</v>
      </c>
      <c r="O42" s="73">
        <f t="shared" si="0"/>
        <v>3075</v>
      </c>
      <c r="P42" s="20"/>
      <c r="V42" s="21"/>
      <c r="W42" s="21"/>
      <c r="X42" s="21"/>
      <c r="Y42" s="21"/>
      <c r="Z42" s="20"/>
    </row>
    <row r="43" spans="1:26" ht="15" x14ac:dyDescent="0.2">
      <c r="P43" s="6"/>
      <c r="Q43" s="6"/>
      <c r="V43" s="6"/>
      <c r="W43" s="6"/>
      <c r="X43" s="6"/>
      <c r="Y43" s="6"/>
      <c r="Z43" s="6"/>
    </row>
  </sheetData>
  <mergeCells count="1">
    <mergeCell ref="A4:A5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16</vt:i4>
      </vt:variant>
    </vt:vector>
  </HeadingPairs>
  <TitlesOfParts>
    <vt:vector size="38" baseType="lpstr">
      <vt:lpstr>Summary</vt:lpstr>
      <vt:lpstr>Number of IP Apps</vt:lpstr>
      <vt:lpstr>No of other Apps IP</vt:lpstr>
      <vt:lpstr>Total Applications</vt:lpstr>
      <vt:lpstr>Waiting Times 1st Cons</vt:lpstr>
      <vt:lpstr>Waiting Numbers 1st Cons</vt:lpstr>
      <vt:lpstr>Waiting Numbers 2nd Cons</vt:lpstr>
      <vt:lpstr>Waiting Times 2nd Cons</vt:lpstr>
      <vt:lpstr>1st Cons Apps</vt:lpstr>
      <vt:lpstr>1st Cons (ex IP)</vt:lpstr>
      <vt:lpstr>Priority Apps</vt:lpstr>
      <vt:lpstr>Priority Apps ex-IP</vt:lpstr>
      <vt:lpstr>Childcare 1st Cons Apps</vt:lpstr>
      <vt:lpstr>2nd Cons Apps</vt:lpstr>
      <vt:lpstr>Closed</vt:lpstr>
      <vt:lpstr>District Court Family</vt:lpstr>
      <vt:lpstr>DC Family appeals to Circuit</vt:lpstr>
      <vt:lpstr>District Court Childcare</vt:lpstr>
      <vt:lpstr>DC Childcare Appeals</vt:lpstr>
      <vt:lpstr>CC Jud Sep&amp;Div</vt:lpstr>
      <vt:lpstr>IP certs</vt:lpstr>
      <vt:lpstr>Sheet1</vt:lpstr>
      <vt:lpstr>'District Court Childcare'!Print_Area</vt:lpstr>
      <vt:lpstr>Summary!Print_Area</vt:lpstr>
      <vt:lpstr>'Waiting Numbers 1st Cons'!Print_Area</vt:lpstr>
      <vt:lpstr>'Waiting Numbers 2nd Cons'!Print_Area</vt:lpstr>
      <vt:lpstr>'Waiting Times 2nd Cons'!Print_Area</vt:lpstr>
      <vt:lpstr>'1st Cons Apps'!Print_Titles</vt:lpstr>
      <vt:lpstr>'2nd Cons Apps'!Print_Titles</vt:lpstr>
      <vt:lpstr>'DC Family appeals to Circuit'!Print_Titles</vt:lpstr>
      <vt:lpstr>'District Court Family'!Print_Titles</vt:lpstr>
      <vt:lpstr>'Priority Apps'!Print_Titles</vt:lpstr>
      <vt:lpstr>Summary!Print_Titles</vt:lpstr>
      <vt:lpstr>'Total Applications'!Print_Titles</vt:lpstr>
      <vt:lpstr>'Waiting Numbers 1st Cons'!Print_Titles</vt:lpstr>
      <vt:lpstr>'Waiting Numbers 2nd Cons'!Print_Titles</vt:lpstr>
      <vt:lpstr>'Waiting Times 1st Cons'!Print_Titles</vt:lpstr>
      <vt:lpstr>'Waiting Times 2nd Cons'!Print_Titles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2017-07-11T14:00:07Z</dcterms:modified>
</cp:coreProperties>
</file>