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20" windowWidth="21795" windowHeight="9000"/>
  </bookViews>
  <sheets>
    <sheet name="December" sheetId="1" r:id="rId1"/>
  </sheets>
  <externalReferences>
    <externalReference r:id="rId2"/>
    <externalReference r:id="rId3"/>
  </externalReferences>
  <calcPr calcId="145621"/>
</workbook>
</file>

<file path=xl/calcChain.xml><?xml version="1.0" encoding="utf-8"?>
<calcChain xmlns="http://schemas.openxmlformats.org/spreadsheetml/2006/main">
  <c r="N35" i="1" l="1"/>
  <c r="M35" i="1"/>
  <c r="L35" i="1"/>
  <c r="K35" i="1"/>
  <c r="J35" i="1"/>
  <c r="I35" i="1"/>
  <c r="H35" i="1"/>
  <c r="G35" i="1"/>
  <c r="F35" i="1"/>
  <c r="E35" i="1"/>
  <c r="D35" i="1"/>
  <c r="C35" i="1"/>
  <c r="B35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N9" i="1"/>
  <c r="M9" i="1"/>
  <c r="L9" i="1"/>
  <c r="K9" i="1"/>
  <c r="J9" i="1"/>
  <c r="I9" i="1"/>
  <c r="H9" i="1"/>
  <c r="G9" i="1"/>
  <c r="F9" i="1"/>
  <c r="E9" i="1"/>
  <c r="D9" i="1"/>
  <c r="C9" i="1"/>
  <c r="B9" i="1"/>
  <c r="N8" i="1"/>
  <c r="M8" i="1"/>
  <c r="L8" i="1"/>
  <c r="K8" i="1"/>
  <c r="J8" i="1"/>
  <c r="I8" i="1"/>
  <c r="H8" i="1"/>
  <c r="G8" i="1"/>
  <c r="F8" i="1"/>
  <c r="E8" i="1"/>
  <c r="D8" i="1"/>
  <c r="C8" i="1"/>
  <c r="B8" i="1"/>
  <c r="N7" i="1"/>
  <c r="M7" i="1"/>
  <c r="L7" i="1"/>
  <c r="K7" i="1"/>
  <c r="J7" i="1"/>
  <c r="I7" i="1"/>
  <c r="H7" i="1"/>
  <c r="G7" i="1"/>
  <c r="F7" i="1"/>
  <c r="E7" i="1"/>
  <c r="D7" i="1"/>
  <c r="C7" i="1"/>
  <c r="B7" i="1"/>
  <c r="N6" i="1"/>
  <c r="M6" i="1"/>
  <c r="L6" i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<sst xmlns="http://schemas.openxmlformats.org/spreadsheetml/2006/main" count="51" uniqueCount="48">
  <si>
    <t>Management Information</t>
  </si>
  <si>
    <t>As at 31st December 2020</t>
  </si>
  <si>
    <t>No of solicitors</t>
  </si>
  <si>
    <t>Number of Applications</t>
  </si>
  <si>
    <r>
      <t>Waiting for 1</t>
    </r>
    <r>
      <rPr>
        <b/>
        <u/>
        <vertAlign val="superscript"/>
        <sz val="12"/>
        <color indexed="8"/>
        <rFont val="Arial"/>
        <family val="2"/>
      </rPr>
      <t>st</t>
    </r>
    <r>
      <rPr>
        <b/>
        <u/>
        <sz val="12"/>
        <color indexed="8"/>
        <rFont val="Arial"/>
        <family val="2"/>
      </rPr>
      <t xml:space="preserve"> Consultation</t>
    </r>
  </si>
  <si>
    <r>
      <t>Waiting For 2</t>
    </r>
    <r>
      <rPr>
        <b/>
        <u/>
        <vertAlign val="superscript"/>
        <sz val="12"/>
        <color indexed="8"/>
        <rFont val="Arial"/>
        <family val="2"/>
      </rPr>
      <t>nd</t>
    </r>
    <r>
      <rPr>
        <b/>
        <u/>
        <sz val="12"/>
        <color indexed="8"/>
        <rFont val="Arial"/>
        <family val="2"/>
      </rPr>
      <t xml:space="preserve"> Cons</t>
    </r>
  </si>
  <si>
    <t>Appointments Held YTD</t>
  </si>
  <si>
    <t>Referrals to Private Solicitors YTD</t>
  </si>
  <si>
    <t>Law Centre</t>
  </si>
  <si>
    <t>This Month</t>
  </si>
  <si>
    <t>YTD</t>
  </si>
  <si>
    <t>Max Waiting Time (wks)</t>
  </si>
  <si>
    <t>Priority</t>
  </si>
  <si>
    <t>Numbers Waiting</t>
  </si>
  <si>
    <r>
      <t>1</t>
    </r>
    <r>
      <rPr>
        <b/>
        <vertAlign val="superscript"/>
        <sz val="12"/>
        <color indexed="8"/>
        <rFont val="Arial"/>
        <family val="2"/>
      </rPr>
      <t>st</t>
    </r>
    <r>
      <rPr>
        <b/>
        <sz val="12"/>
        <color indexed="8"/>
        <rFont val="Arial"/>
        <family val="2"/>
      </rPr>
      <t xml:space="preserve"> Cons</t>
    </r>
  </si>
  <si>
    <r>
      <t>2</t>
    </r>
    <r>
      <rPr>
        <b/>
        <vertAlign val="superscript"/>
        <sz val="12"/>
        <color indexed="8"/>
        <rFont val="Arial"/>
        <family val="2"/>
      </rPr>
      <t>nd</t>
    </r>
    <r>
      <rPr>
        <b/>
        <sz val="12"/>
        <color indexed="8"/>
        <rFont val="Arial"/>
        <family val="2"/>
      </rPr>
      <t xml:space="preserve"> Cons</t>
    </r>
  </si>
  <si>
    <t>District Court Private Family Law</t>
  </si>
  <si>
    <t>Circuit Court Judicial Separation and Divorce</t>
  </si>
  <si>
    <t>Athlone</t>
  </si>
  <si>
    <t>Blanchardstown</t>
  </si>
  <si>
    <t>Castlebar</t>
  </si>
  <si>
    <t>Cavan</t>
  </si>
  <si>
    <t>Clondalkin</t>
  </si>
  <si>
    <t>Cork Popes Quay</t>
  </si>
  <si>
    <t>Cork South Mall</t>
  </si>
  <si>
    <t>Dundalk</t>
  </si>
  <si>
    <t>Ennis</t>
  </si>
  <si>
    <t>Finglas</t>
  </si>
  <si>
    <t>Galway Francis St</t>
  </si>
  <si>
    <t>Galway Seville House</t>
  </si>
  <si>
    <t>Jervis Street</t>
  </si>
  <si>
    <t>Kilkenny</t>
  </si>
  <si>
    <t>Letterkenny</t>
  </si>
  <si>
    <t>Limerick</t>
  </si>
  <si>
    <t>Longford</t>
  </si>
  <si>
    <t>Monaghan</t>
  </si>
  <si>
    <t>Navan</t>
  </si>
  <si>
    <t>Nenagh</t>
  </si>
  <si>
    <t>Newbridge</t>
  </si>
  <si>
    <t>Portlaoise</t>
  </si>
  <si>
    <t>Sligo</t>
  </si>
  <si>
    <t>Smithfield</t>
  </si>
  <si>
    <t>Tallaght</t>
  </si>
  <si>
    <t>Tralee</t>
  </si>
  <si>
    <t>Tullamore</t>
  </si>
  <si>
    <t>Waterford</t>
  </si>
  <si>
    <t>Wexford</t>
  </si>
  <si>
    <t>Wicklow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</si>
</sst>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indexed="8"/>
      <name val="Arial"/>
      <family val="2"/>
    </font>
    <font>
      <b/>
      <u/>
      <vertAlign val="superscript"/>
      <sz val="12"/>
      <color indexed="8"/>
      <name val="Arial"/>
      <family val="2"/>
    </font>
    <font>
      <sz val="12"/>
      <color theme="1"/>
      <name val="Verdana"/>
      <family val="2"/>
    </font>
    <font>
      <b/>
      <sz val="12"/>
      <color indexed="8"/>
      <name val="Arial"/>
      <family val="2"/>
    </font>
    <font>
      <b/>
      <vertAlign val="superscript"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i/>
      <sz val="10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2" borderId="1" xfId="0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0" fillId="0" borderId="0" xfId="0" applyBorder="1"/>
    <xf numFmtId="0" fontId="3" fillId="2" borderId="4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horizontal="left" vertical="center" indent="1"/>
    </xf>
    <xf numFmtId="0" fontId="4" fillId="2" borderId="4" xfId="0" applyFont="1" applyFill="1" applyBorder="1" applyAlignment="1" applyProtection="1">
      <alignment horizontal="center" vertical="top" wrapText="1" readingOrder="1"/>
      <protection locked="0"/>
    </xf>
    <xf numFmtId="0" fontId="4" fillId="2" borderId="0" xfId="0" applyFont="1" applyFill="1" applyBorder="1" applyAlignment="1" applyProtection="1">
      <alignment horizontal="center" vertical="top" wrapText="1" readingOrder="1"/>
      <protection locked="0"/>
    </xf>
    <xf numFmtId="0" fontId="4" fillId="3" borderId="0" xfId="0" applyFont="1" applyFill="1" applyBorder="1" applyAlignment="1" applyProtection="1">
      <alignment horizontal="center" vertical="top" readingOrder="1"/>
      <protection locked="0"/>
    </xf>
    <xf numFmtId="0" fontId="4" fillId="4" borderId="0" xfId="0" applyFont="1" applyFill="1" applyBorder="1" applyAlignment="1" applyProtection="1">
      <alignment horizontal="center" vertical="top" readingOrder="1"/>
      <protection locked="0"/>
    </xf>
    <xf numFmtId="0" fontId="4" fillId="5" borderId="0" xfId="0" applyFont="1" applyFill="1" applyBorder="1" applyAlignment="1" applyProtection="1">
      <alignment horizontal="center" vertical="top" wrapText="1" readingOrder="1"/>
      <protection locked="0"/>
    </xf>
    <xf numFmtId="0" fontId="4" fillId="6" borderId="0" xfId="0" applyFont="1" applyFill="1" applyBorder="1" applyAlignment="1" applyProtection="1">
      <alignment horizontal="center" vertical="top" wrapText="1" readingOrder="1"/>
      <protection locked="0"/>
    </xf>
    <xf numFmtId="0" fontId="4" fillId="7" borderId="0" xfId="0" applyFont="1" applyFill="1" applyBorder="1" applyAlignment="1" applyProtection="1">
      <alignment horizontal="center" vertical="top" readingOrder="1"/>
      <protection locked="0"/>
    </xf>
    <xf numFmtId="0" fontId="4" fillId="7" borderId="5" xfId="0" applyFont="1" applyFill="1" applyBorder="1" applyAlignment="1" applyProtection="1">
      <alignment horizontal="center" vertical="top" readingOrder="1"/>
      <protection locked="0"/>
    </xf>
    <xf numFmtId="0" fontId="6" fillId="0" borderId="0" xfId="0" applyFont="1" applyBorder="1"/>
    <xf numFmtId="0" fontId="6" fillId="0" borderId="0" xfId="0" applyFont="1"/>
    <xf numFmtId="0" fontId="7" fillId="2" borderId="6" xfId="0" applyFont="1" applyFill="1" applyBorder="1" applyAlignment="1" applyProtection="1">
      <alignment horizontal="center" vertical="top" wrapText="1" readingOrder="1"/>
      <protection locked="0"/>
    </xf>
    <xf numFmtId="0" fontId="7" fillId="2" borderId="7" xfId="0" applyFont="1" applyFill="1" applyBorder="1" applyAlignment="1" applyProtection="1">
      <alignment horizontal="center" vertical="top" wrapText="1" readingOrder="1"/>
      <protection locked="0"/>
    </xf>
    <xf numFmtId="0" fontId="7" fillId="3" borderId="7" xfId="0" applyFont="1" applyFill="1" applyBorder="1" applyAlignment="1" applyProtection="1">
      <alignment horizontal="center" vertical="top" wrapText="1" readingOrder="1"/>
      <protection locked="0"/>
    </xf>
    <xf numFmtId="0" fontId="7" fillId="4" borderId="7" xfId="0" applyFont="1" applyFill="1" applyBorder="1" applyAlignment="1" applyProtection="1">
      <alignment horizontal="center" vertical="top" wrapText="1" readingOrder="1"/>
      <protection locked="0"/>
    </xf>
    <xf numFmtId="0" fontId="7" fillId="5" borderId="7" xfId="0" applyFont="1" applyFill="1" applyBorder="1" applyAlignment="1" applyProtection="1">
      <alignment horizontal="center" vertical="top" wrapText="1" readingOrder="1"/>
      <protection locked="0"/>
    </xf>
    <xf numFmtId="0" fontId="7" fillId="6" borderId="7" xfId="0" applyFont="1" applyFill="1" applyBorder="1" applyAlignment="1" applyProtection="1">
      <alignment horizontal="center" vertical="top" wrapText="1" readingOrder="1"/>
      <protection locked="0"/>
    </xf>
    <xf numFmtId="0" fontId="7" fillId="7" borderId="7" xfId="0" applyFont="1" applyFill="1" applyBorder="1" applyAlignment="1" applyProtection="1">
      <alignment horizontal="center" vertical="top" wrapText="1" readingOrder="1"/>
      <protection locked="0"/>
    </xf>
    <xf numFmtId="0" fontId="7" fillId="7" borderId="8" xfId="0" applyFont="1" applyFill="1" applyBorder="1" applyAlignment="1" applyProtection="1">
      <alignment horizontal="center" vertical="top" wrapText="1" readingOrder="1"/>
      <protection locked="0"/>
    </xf>
    <xf numFmtId="0" fontId="9" fillId="2" borderId="9" xfId="0" applyFont="1" applyFill="1" applyBorder="1" applyAlignment="1" applyProtection="1">
      <alignment horizontal="left" vertical="center" wrapText="1" indent="1" readingOrder="1"/>
      <protection locked="0"/>
    </xf>
    <xf numFmtId="164" fontId="9" fillId="2" borderId="10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3" borderId="11" xfId="0" applyFont="1" applyFill="1" applyBorder="1" applyAlignment="1" applyProtection="1">
      <alignment horizontal="center" vertical="top" wrapText="1" readingOrder="1"/>
      <protection locked="0"/>
    </xf>
    <xf numFmtId="0" fontId="9" fillId="4" borderId="11" xfId="0" applyFont="1" applyFill="1" applyBorder="1" applyAlignment="1" applyProtection="1">
      <alignment horizontal="center" vertical="top" wrapText="1" readingOrder="1"/>
      <protection locked="0"/>
    </xf>
    <xf numFmtId="0" fontId="10" fillId="5" borderId="11" xfId="0" applyFont="1" applyFill="1" applyBorder="1" applyAlignment="1">
      <alignment horizontal="center"/>
    </xf>
    <xf numFmtId="0" fontId="9" fillId="6" borderId="11" xfId="0" applyFont="1" applyFill="1" applyBorder="1" applyAlignment="1" applyProtection="1">
      <alignment horizontal="center" vertical="top" wrapText="1" readingOrder="1"/>
      <protection locked="0"/>
    </xf>
    <xf numFmtId="0" fontId="9" fillId="7" borderId="11" xfId="0" applyFont="1" applyFill="1" applyBorder="1" applyAlignment="1" applyProtection="1">
      <alignment horizontal="center" vertical="top" wrapText="1" readingOrder="1"/>
      <protection locked="0"/>
    </xf>
    <xf numFmtId="0" fontId="9" fillId="7" borderId="12" xfId="0" applyFont="1" applyFill="1" applyBorder="1" applyAlignment="1" applyProtection="1">
      <alignment horizontal="center" vertical="top" wrapText="1" readingOrder="1"/>
      <protection locked="0"/>
    </xf>
    <xf numFmtId="0" fontId="9" fillId="3" borderId="13" xfId="0" applyFont="1" applyFill="1" applyBorder="1" applyAlignment="1" applyProtection="1">
      <alignment horizontal="center" vertical="top" wrapText="1" readingOrder="1"/>
      <protection locked="0"/>
    </xf>
    <xf numFmtId="0" fontId="9" fillId="2" borderId="14" xfId="0" applyFont="1" applyFill="1" applyBorder="1" applyAlignment="1" applyProtection="1">
      <alignment horizontal="left" vertical="center" wrapText="1" indent="1" readingOrder="1"/>
      <protection locked="0"/>
    </xf>
    <xf numFmtId="0" fontId="9" fillId="3" borderId="15" xfId="0" applyFont="1" applyFill="1" applyBorder="1" applyAlignment="1" applyProtection="1">
      <alignment horizontal="center" vertical="top" wrapText="1" readingOrder="1"/>
      <protection locked="0"/>
    </xf>
    <xf numFmtId="0" fontId="9" fillId="3" borderId="16" xfId="0" applyFont="1" applyFill="1" applyBorder="1" applyAlignment="1" applyProtection="1">
      <alignment horizontal="center" vertical="top" wrapText="1" readingOrder="1"/>
      <protection locked="0"/>
    </xf>
    <xf numFmtId="0" fontId="9" fillId="4" borderId="16" xfId="0" applyFont="1" applyFill="1" applyBorder="1" applyAlignment="1" applyProtection="1">
      <alignment horizontal="center" vertical="top" wrapText="1" readingOrder="1"/>
      <protection locked="0"/>
    </xf>
    <xf numFmtId="0" fontId="10" fillId="5" borderId="16" xfId="0" applyFont="1" applyFill="1" applyBorder="1" applyAlignment="1">
      <alignment horizontal="center"/>
    </xf>
    <xf numFmtId="0" fontId="9" fillId="6" borderId="16" xfId="0" applyFont="1" applyFill="1" applyBorder="1" applyAlignment="1" applyProtection="1">
      <alignment horizontal="center" vertical="top" wrapText="1" readingOrder="1"/>
      <protection locked="0"/>
    </xf>
    <xf numFmtId="0" fontId="9" fillId="7" borderId="16" xfId="0" applyFont="1" applyFill="1" applyBorder="1" applyAlignment="1" applyProtection="1">
      <alignment horizontal="center" vertical="top" wrapText="1" readingOrder="1"/>
      <protection locked="0"/>
    </xf>
    <xf numFmtId="0" fontId="9" fillId="7" borderId="17" xfId="0" applyFont="1" applyFill="1" applyBorder="1" applyAlignment="1" applyProtection="1">
      <alignment horizontal="center" vertical="top" wrapText="1" readingOrder="1"/>
      <protection locked="0"/>
    </xf>
    <xf numFmtId="0" fontId="11" fillId="0" borderId="0" xfId="0" applyFont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-%20Service%20delivery%20and%20management%20information/Management%20Information%20EOS/2020%20Month%20Ends/Months%20Ends%20Summary%20Sheets%202020/Monthly%20Summary%20Shee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-%20Service%20delivery%20and%20management%20information/Management%20Information%20EOS/2020%20Month%20Ends/Months%20Ends%20Summary%20Sheets%202020/Annual%20Total%20Shee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November"/>
      <sheetName val="Decemb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C5">
            <v>2.5</v>
          </cell>
        </row>
      </sheetData>
      <sheetData sheetId="9">
        <row r="5">
          <cell r="C5">
            <v>3.5</v>
          </cell>
        </row>
      </sheetData>
      <sheetData sheetId="10">
        <row r="7">
          <cell r="C7">
            <v>3</v>
          </cell>
        </row>
      </sheetData>
      <sheetData sheetId="11">
        <row r="5">
          <cell r="C5">
            <v>2.5</v>
          </cell>
        </row>
        <row r="7">
          <cell r="C7">
            <v>3</v>
          </cell>
        </row>
        <row r="9">
          <cell r="C9">
            <v>1</v>
          </cell>
        </row>
        <row r="10">
          <cell r="C10">
            <v>3</v>
          </cell>
        </row>
        <row r="12">
          <cell r="C12">
            <v>6.2</v>
          </cell>
        </row>
        <row r="13">
          <cell r="C13">
            <v>6.3</v>
          </cell>
        </row>
        <row r="15">
          <cell r="C15">
            <v>2</v>
          </cell>
        </row>
        <row r="16">
          <cell r="C16">
            <v>2.8</v>
          </cell>
        </row>
        <row r="17">
          <cell r="C17">
            <v>2</v>
          </cell>
        </row>
        <row r="18">
          <cell r="C18">
            <v>5</v>
          </cell>
        </row>
        <row r="19">
          <cell r="C19">
            <v>3.5</v>
          </cell>
        </row>
        <row r="20">
          <cell r="C20">
            <v>4.8</v>
          </cell>
        </row>
        <row r="22">
          <cell r="C22">
            <v>3</v>
          </cell>
        </row>
        <row r="23">
          <cell r="C23">
            <v>3.4</v>
          </cell>
        </row>
        <row r="24">
          <cell r="C24">
            <v>4</v>
          </cell>
        </row>
        <row r="25">
          <cell r="C25">
            <v>3</v>
          </cell>
        </row>
        <row r="27">
          <cell r="C27">
            <v>2.73</v>
          </cell>
        </row>
        <row r="29">
          <cell r="C29">
            <v>3</v>
          </cell>
        </row>
        <row r="30">
          <cell r="C30">
            <v>3.8</v>
          </cell>
        </row>
        <row r="31">
          <cell r="C31">
            <v>3.6</v>
          </cell>
        </row>
        <row r="32">
          <cell r="C32">
            <v>2</v>
          </cell>
        </row>
        <row r="33">
          <cell r="C33">
            <v>3</v>
          </cell>
        </row>
        <row r="35">
          <cell r="C35">
            <v>7</v>
          </cell>
        </row>
        <row r="36">
          <cell r="C36">
            <v>4</v>
          </cell>
        </row>
        <row r="37">
          <cell r="C37">
            <v>3.8</v>
          </cell>
        </row>
        <row r="38">
          <cell r="C38">
            <v>2</v>
          </cell>
        </row>
        <row r="39">
          <cell r="C39">
            <v>3</v>
          </cell>
        </row>
        <row r="40">
          <cell r="C40">
            <v>3.3</v>
          </cell>
        </row>
        <row r="41">
          <cell r="C41">
            <v>2.93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ber of IP Applications"/>
      <sheetName val="Number of other Applications"/>
      <sheetName val="Total Applications"/>
      <sheetName val="Waiting Times 1st Cons"/>
      <sheetName val="Number Waiting Priority Apps"/>
      <sheetName val="Numbers Waiting 1st Cons"/>
      <sheetName val="Waiting Times 2nd Cons"/>
      <sheetName val="Numbers Waiting 2nd Cons"/>
      <sheetName val="Number of 1st Cons Apps Held"/>
      <sheetName val="Number of Priority Apps Held"/>
      <sheetName val="Number of Childcare Cons Apps"/>
      <sheetName val="Number of 2nd Cons Apps Held"/>
      <sheetName val="Cases Closed"/>
      <sheetName val="District Court Family"/>
      <sheetName val="District Court Family Appeals"/>
      <sheetName val="District Court Childcare"/>
      <sheetName val="DC Childcare Appeals to CC"/>
      <sheetName val="CC Jud Sep &amp; Div"/>
      <sheetName val="IP certs"/>
      <sheetName val="Web Stats"/>
    </sheetNames>
    <sheetDataSet>
      <sheetData sheetId="0"/>
      <sheetData sheetId="1"/>
      <sheetData sheetId="2">
        <row r="4">
          <cell r="C4">
            <v>31</v>
          </cell>
          <cell r="D4">
            <v>40</v>
          </cell>
          <cell r="E4">
            <v>54</v>
          </cell>
          <cell r="F4">
            <v>16</v>
          </cell>
          <cell r="G4">
            <v>22</v>
          </cell>
          <cell r="H4">
            <v>31</v>
          </cell>
          <cell r="I4">
            <v>30</v>
          </cell>
          <cell r="J4">
            <v>32</v>
          </cell>
          <cell r="K4">
            <v>33</v>
          </cell>
          <cell r="L4">
            <v>43</v>
          </cell>
          <cell r="M4">
            <v>41</v>
          </cell>
          <cell r="N4">
            <v>12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1</v>
          </cell>
          <cell r="L5">
            <v>1</v>
          </cell>
          <cell r="M5">
            <v>0</v>
          </cell>
          <cell r="N5">
            <v>0</v>
          </cell>
        </row>
        <row r="6">
          <cell r="C6">
            <v>18</v>
          </cell>
          <cell r="D6">
            <v>17</v>
          </cell>
          <cell r="E6">
            <v>21</v>
          </cell>
          <cell r="F6">
            <v>3</v>
          </cell>
          <cell r="G6">
            <v>15</v>
          </cell>
          <cell r="H6">
            <v>10</v>
          </cell>
          <cell r="I6">
            <v>13</v>
          </cell>
          <cell r="J6">
            <v>31</v>
          </cell>
          <cell r="K6">
            <v>30</v>
          </cell>
          <cell r="L6">
            <v>22</v>
          </cell>
          <cell r="M6">
            <v>20</v>
          </cell>
          <cell r="N6">
            <v>12</v>
          </cell>
        </row>
        <row r="7">
          <cell r="C7">
            <v>28</v>
          </cell>
          <cell r="D7">
            <v>44</v>
          </cell>
          <cell r="E7">
            <v>19</v>
          </cell>
          <cell r="F7">
            <v>25</v>
          </cell>
          <cell r="G7">
            <v>18</v>
          </cell>
          <cell r="H7">
            <v>14</v>
          </cell>
          <cell r="I7">
            <v>14</v>
          </cell>
          <cell r="J7">
            <v>18</v>
          </cell>
          <cell r="K7">
            <v>27</v>
          </cell>
          <cell r="L7">
            <v>27</v>
          </cell>
          <cell r="M7">
            <v>17</v>
          </cell>
          <cell r="N7">
            <v>19</v>
          </cell>
        </row>
        <row r="8">
          <cell r="C8">
            <v>24</v>
          </cell>
          <cell r="D8">
            <v>22</v>
          </cell>
          <cell r="E8">
            <v>18</v>
          </cell>
          <cell r="F8">
            <v>9</v>
          </cell>
          <cell r="G8">
            <v>7</v>
          </cell>
          <cell r="H8">
            <v>19</v>
          </cell>
          <cell r="I8">
            <v>14</v>
          </cell>
          <cell r="J8">
            <v>13</v>
          </cell>
          <cell r="K8">
            <v>18</v>
          </cell>
          <cell r="L8">
            <v>29</v>
          </cell>
          <cell r="M8">
            <v>34</v>
          </cell>
          <cell r="N8">
            <v>9</v>
          </cell>
        </row>
        <row r="10">
          <cell r="C10">
            <v>22</v>
          </cell>
          <cell r="D10">
            <v>15</v>
          </cell>
          <cell r="E10">
            <v>17</v>
          </cell>
          <cell r="F10">
            <v>6</v>
          </cell>
          <cell r="G10">
            <v>20</v>
          </cell>
          <cell r="H10">
            <v>14</v>
          </cell>
          <cell r="I10">
            <v>19</v>
          </cell>
          <cell r="J10">
            <v>16</v>
          </cell>
          <cell r="K10">
            <v>13</v>
          </cell>
          <cell r="L10">
            <v>23</v>
          </cell>
          <cell r="M10">
            <v>27</v>
          </cell>
          <cell r="N10">
            <v>8</v>
          </cell>
        </row>
        <row r="11">
          <cell r="C11">
            <v>72</v>
          </cell>
          <cell r="D11">
            <v>91</v>
          </cell>
          <cell r="E11">
            <v>60</v>
          </cell>
          <cell r="F11">
            <v>29</v>
          </cell>
          <cell r="G11">
            <v>28</v>
          </cell>
          <cell r="H11">
            <v>66</v>
          </cell>
          <cell r="I11">
            <v>81</v>
          </cell>
          <cell r="J11">
            <v>64</v>
          </cell>
          <cell r="K11">
            <v>89</v>
          </cell>
          <cell r="L11">
            <v>73</v>
          </cell>
          <cell r="M11">
            <v>71</v>
          </cell>
          <cell r="N11">
            <v>59</v>
          </cell>
        </row>
        <row r="12">
          <cell r="C12">
            <v>59</v>
          </cell>
          <cell r="D12">
            <v>67</v>
          </cell>
          <cell r="E12">
            <v>53</v>
          </cell>
          <cell r="F12">
            <v>24</v>
          </cell>
          <cell r="G12">
            <v>23</v>
          </cell>
          <cell r="H12">
            <v>52</v>
          </cell>
          <cell r="I12">
            <v>65</v>
          </cell>
          <cell r="J12">
            <v>55</v>
          </cell>
          <cell r="K12">
            <v>49</v>
          </cell>
          <cell r="L12">
            <v>54</v>
          </cell>
          <cell r="M12">
            <v>61</v>
          </cell>
          <cell r="N12">
            <v>51</v>
          </cell>
        </row>
        <row r="14">
          <cell r="C14">
            <v>31</v>
          </cell>
          <cell r="D14">
            <v>35</v>
          </cell>
          <cell r="E14">
            <v>23</v>
          </cell>
          <cell r="F14">
            <v>13</v>
          </cell>
          <cell r="G14">
            <v>23</v>
          </cell>
          <cell r="H14">
            <v>20</v>
          </cell>
          <cell r="I14">
            <v>23</v>
          </cell>
          <cell r="J14">
            <v>19</v>
          </cell>
          <cell r="K14">
            <v>25</v>
          </cell>
          <cell r="L14">
            <v>42</v>
          </cell>
          <cell r="M14">
            <v>19</v>
          </cell>
          <cell r="N14">
            <v>8</v>
          </cell>
        </row>
        <row r="15">
          <cell r="C15">
            <v>26</v>
          </cell>
          <cell r="D15">
            <v>43</v>
          </cell>
          <cell r="E15">
            <v>19</v>
          </cell>
          <cell r="F15">
            <v>14</v>
          </cell>
          <cell r="G15">
            <v>43</v>
          </cell>
          <cell r="H15">
            <v>27</v>
          </cell>
          <cell r="I15">
            <v>27</v>
          </cell>
          <cell r="J15">
            <v>17</v>
          </cell>
          <cell r="K15">
            <v>32</v>
          </cell>
          <cell r="L15">
            <v>18</v>
          </cell>
          <cell r="M15">
            <v>31</v>
          </cell>
          <cell r="N15">
            <v>45</v>
          </cell>
        </row>
        <row r="16">
          <cell r="C16">
            <v>10</v>
          </cell>
          <cell r="D16">
            <v>11</v>
          </cell>
          <cell r="E16">
            <v>11</v>
          </cell>
          <cell r="F16">
            <v>5</v>
          </cell>
          <cell r="G16">
            <v>11</v>
          </cell>
          <cell r="H16">
            <v>8</v>
          </cell>
          <cell r="I16">
            <v>16</v>
          </cell>
          <cell r="J16">
            <v>27</v>
          </cell>
          <cell r="K16">
            <v>19</v>
          </cell>
          <cell r="L16">
            <v>16</v>
          </cell>
          <cell r="M16">
            <v>6</v>
          </cell>
          <cell r="N16">
            <v>5</v>
          </cell>
        </row>
        <row r="17">
          <cell r="C17">
            <v>55</v>
          </cell>
          <cell r="D17">
            <v>48</v>
          </cell>
          <cell r="E17">
            <v>45</v>
          </cell>
          <cell r="F17">
            <v>25</v>
          </cell>
          <cell r="G17">
            <v>44</v>
          </cell>
          <cell r="H17">
            <v>50</v>
          </cell>
          <cell r="I17">
            <v>52</v>
          </cell>
          <cell r="J17">
            <v>38</v>
          </cell>
          <cell r="K17">
            <v>55</v>
          </cell>
          <cell r="L17">
            <v>38</v>
          </cell>
          <cell r="M17">
            <v>45</v>
          </cell>
          <cell r="N17">
            <v>24</v>
          </cell>
        </row>
        <row r="18">
          <cell r="C18">
            <v>47</v>
          </cell>
          <cell r="D18">
            <v>32</v>
          </cell>
          <cell r="E18">
            <v>33</v>
          </cell>
          <cell r="F18">
            <v>8</v>
          </cell>
          <cell r="G18">
            <v>12</v>
          </cell>
          <cell r="H18">
            <v>14</v>
          </cell>
          <cell r="I18">
            <v>24</v>
          </cell>
          <cell r="J18">
            <v>26</v>
          </cell>
          <cell r="K18">
            <v>41</v>
          </cell>
          <cell r="L18">
            <v>17</v>
          </cell>
          <cell r="M18">
            <v>18</v>
          </cell>
          <cell r="N18">
            <v>13</v>
          </cell>
        </row>
        <row r="19">
          <cell r="C19">
            <v>22</v>
          </cell>
          <cell r="D19">
            <v>28</v>
          </cell>
          <cell r="E19">
            <v>15</v>
          </cell>
          <cell r="F19">
            <v>7</v>
          </cell>
          <cell r="G19">
            <v>8</v>
          </cell>
          <cell r="H19">
            <v>22</v>
          </cell>
          <cell r="I19">
            <v>34</v>
          </cell>
          <cell r="J19">
            <v>20</v>
          </cell>
          <cell r="K19">
            <v>37</v>
          </cell>
          <cell r="L19">
            <v>45</v>
          </cell>
          <cell r="M19">
            <v>24</v>
          </cell>
          <cell r="N19">
            <v>26</v>
          </cell>
        </row>
        <row r="20">
          <cell r="C20">
            <v>22</v>
          </cell>
          <cell r="D20">
            <v>25</v>
          </cell>
          <cell r="E20">
            <v>13</v>
          </cell>
          <cell r="F20">
            <v>14</v>
          </cell>
          <cell r="G20">
            <v>14</v>
          </cell>
          <cell r="H20">
            <v>16</v>
          </cell>
          <cell r="I20">
            <v>28</v>
          </cell>
          <cell r="J20">
            <v>24</v>
          </cell>
          <cell r="K20">
            <v>29</v>
          </cell>
          <cell r="L20">
            <v>20</v>
          </cell>
          <cell r="M20">
            <v>24</v>
          </cell>
          <cell r="N20">
            <v>6</v>
          </cell>
        </row>
        <row r="21">
          <cell r="C21">
            <v>27</v>
          </cell>
          <cell r="D21">
            <v>24</v>
          </cell>
          <cell r="E21">
            <v>19</v>
          </cell>
          <cell r="F21">
            <v>15</v>
          </cell>
          <cell r="G21">
            <v>18</v>
          </cell>
          <cell r="H21">
            <v>33</v>
          </cell>
          <cell r="I21">
            <v>26</v>
          </cell>
          <cell r="J21">
            <v>23</v>
          </cell>
          <cell r="K21">
            <v>46</v>
          </cell>
          <cell r="L21">
            <v>29</v>
          </cell>
          <cell r="M21">
            <v>28</v>
          </cell>
          <cell r="N21">
            <v>11</v>
          </cell>
        </row>
        <row r="22">
          <cell r="C22">
            <v>44</v>
          </cell>
          <cell r="D22">
            <v>44</v>
          </cell>
          <cell r="E22">
            <v>21</v>
          </cell>
          <cell r="F22">
            <v>13</v>
          </cell>
          <cell r="G22">
            <v>19</v>
          </cell>
          <cell r="H22">
            <v>29</v>
          </cell>
          <cell r="I22">
            <v>29</v>
          </cell>
          <cell r="J22">
            <v>47</v>
          </cell>
          <cell r="K22">
            <v>40</v>
          </cell>
          <cell r="L22">
            <v>32</v>
          </cell>
          <cell r="M22">
            <v>29</v>
          </cell>
          <cell r="N22">
            <v>37</v>
          </cell>
        </row>
        <row r="23">
          <cell r="C23">
            <v>72</v>
          </cell>
          <cell r="D23">
            <v>94</v>
          </cell>
          <cell r="E23">
            <v>66</v>
          </cell>
          <cell r="F23">
            <v>26</v>
          </cell>
          <cell r="G23">
            <v>20</v>
          </cell>
          <cell r="H23">
            <v>53</v>
          </cell>
          <cell r="I23">
            <v>64</v>
          </cell>
          <cell r="J23">
            <v>50</v>
          </cell>
          <cell r="K23">
            <v>56</v>
          </cell>
          <cell r="L23">
            <v>94</v>
          </cell>
          <cell r="M23">
            <v>80</v>
          </cell>
          <cell r="N23">
            <v>48</v>
          </cell>
        </row>
        <row r="24">
          <cell r="C24">
            <v>36</v>
          </cell>
          <cell r="D24">
            <v>42</v>
          </cell>
          <cell r="E24">
            <v>23</v>
          </cell>
          <cell r="F24">
            <v>25</v>
          </cell>
          <cell r="G24">
            <v>43</v>
          </cell>
          <cell r="H24">
            <v>36</v>
          </cell>
          <cell r="I24">
            <v>39</v>
          </cell>
          <cell r="J24">
            <v>23</v>
          </cell>
          <cell r="K24">
            <v>55</v>
          </cell>
          <cell r="L24">
            <v>38</v>
          </cell>
          <cell r="M24">
            <v>45</v>
          </cell>
          <cell r="N24">
            <v>34</v>
          </cell>
        </row>
        <row r="25">
          <cell r="C25">
            <v>9</v>
          </cell>
          <cell r="D25">
            <v>14</v>
          </cell>
          <cell r="E25">
            <v>14</v>
          </cell>
          <cell r="F25">
            <v>8</v>
          </cell>
          <cell r="G25">
            <v>7</v>
          </cell>
          <cell r="H25">
            <v>4</v>
          </cell>
          <cell r="I25">
            <v>12</v>
          </cell>
          <cell r="J25">
            <v>8</v>
          </cell>
          <cell r="K25">
            <v>20</v>
          </cell>
          <cell r="L25">
            <v>15</v>
          </cell>
          <cell r="M25">
            <v>20</v>
          </cell>
          <cell r="N25">
            <v>6</v>
          </cell>
        </row>
        <row r="26">
          <cell r="C26">
            <v>13</v>
          </cell>
          <cell r="D26">
            <v>10</v>
          </cell>
          <cell r="E26">
            <v>14</v>
          </cell>
          <cell r="F26">
            <v>9</v>
          </cell>
          <cell r="G26">
            <v>6</v>
          </cell>
          <cell r="H26">
            <v>18</v>
          </cell>
          <cell r="I26">
            <v>23</v>
          </cell>
          <cell r="J26">
            <v>10</v>
          </cell>
          <cell r="K26">
            <v>14</v>
          </cell>
          <cell r="L26">
            <v>13</v>
          </cell>
          <cell r="M26">
            <v>10</v>
          </cell>
          <cell r="N26">
            <v>3</v>
          </cell>
        </row>
        <row r="28">
          <cell r="C28">
            <v>35</v>
          </cell>
          <cell r="D28">
            <v>41</v>
          </cell>
          <cell r="E28">
            <v>25</v>
          </cell>
          <cell r="F28">
            <v>21</v>
          </cell>
          <cell r="G28">
            <v>27</v>
          </cell>
          <cell r="H28">
            <v>35</v>
          </cell>
          <cell r="I28">
            <v>44</v>
          </cell>
          <cell r="J28">
            <v>24</v>
          </cell>
          <cell r="K28">
            <v>65</v>
          </cell>
          <cell r="L28">
            <v>41</v>
          </cell>
          <cell r="M28">
            <v>46</v>
          </cell>
          <cell r="N28">
            <v>51</v>
          </cell>
        </row>
        <row r="29">
          <cell r="C29">
            <v>38</v>
          </cell>
          <cell r="D29">
            <v>45</v>
          </cell>
          <cell r="E29">
            <v>27</v>
          </cell>
          <cell r="F29">
            <v>15</v>
          </cell>
          <cell r="G29">
            <v>35</v>
          </cell>
          <cell r="H29">
            <v>30</v>
          </cell>
          <cell r="I29">
            <v>47</v>
          </cell>
          <cell r="J29">
            <v>35</v>
          </cell>
          <cell r="K29">
            <v>45</v>
          </cell>
          <cell r="L29">
            <v>34</v>
          </cell>
          <cell r="M29">
            <v>36</v>
          </cell>
          <cell r="N29">
            <v>22</v>
          </cell>
        </row>
        <row r="30">
          <cell r="C30">
            <v>23</v>
          </cell>
          <cell r="D30">
            <v>42</v>
          </cell>
          <cell r="E30">
            <v>31</v>
          </cell>
          <cell r="F30">
            <v>8</v>
          </cell>
          <cell r="G30">
            <v>36</v>
          </cell>
          <cell r="H30">
            <v>42</v>
          </cell>
          <cell r="I30">
            <v>43</v>
          </cell>
          <cell r="J30">
            <v>25</v>
          </cell>
          <cell r="K30">
            <v>53</v>
          </cell>
          <cell r="L30">
            <v>39</v>
          </cell>
          <cell r="M30">
            <v>30</v>
          </cell>
          <cell r="N30">
            <v>26</v>
          </cell>
        </row>
        <row r="31">
          <cell r="C31">
            <v>54</v>
          </cell>
          <cell r="D31">
            <v>68</v>
          </cell>
          <cell r="E31">
            <v>33</v>
          </cell>
          <cell r="F31">
            <v>20</v>
          </cell>
          <cell r="G31">
            <v>27</v>
          </cell>
          <cell r="H31">
            <v>22</v>
          </cell>
          <cell r="I31">
            <v>38</v>
          </cell>
          <cell r="J31">
            <v>28</v>
          </cell>
          <cell r="K31">
            <v>37</v>
          </cell>
          <cell r="L31">
            <v>30</v>
          </cell>
          <cell r="M31">
            <v>35</v>
          </cell>
          <cell r="N31">
            <v>38</v>
          </cell>
        </row>
        <row r="32">
          <cell r="C32">
            <v>34</v>
          </cell>
          <cell r="D32">
            <v>27</v>
          </cell>
          <cell r="E32">
            <v>24</v>
          </cell>
          <cell r="F32">
            <v>10</v>
          </cell>
          <cell r="G32">
            <v>15</v>
          </cell>
          <cell r="H32">
            <v>11</v>
          </cell>
          <cell r="I32">
            <v>17</v>
          </cell>
          <cell r="J32">
            <v>30</v>
          </cell>
          <cell r="K32">
            <v>32</v>
          </cell>
          <cell r="L32">
            <v>23</v>
          </cell>
          <cell r="M32">
            <v>32</v>
          </cell>
          <cell r="N32">
            <v>20</v>
          </cell>
        </row>
        <row r="33">
          <cell r="C33">
            <v>21</v>
          </cell>
          <cell r="D33">
            <v>28</v>
          </cell>
          <cell r="E33">
            <v>27</v>
          </cell>
          <cell r="F33">
            <v>6</v>
          </cell>
          <cell r="G33">
            <v>21</v>
          </cell>
          <cell r="H33">
            <v>11</v>
          </cell>
          <cell r="I33">
            <v>19</v>
          </cell>
          <cell r="J33">
            <v>23</v>
          </cell>
          <cell r="K33">
            <v>25</v>
          </cell>
          <cell r="L33">
            <v>40</v>
          </cell>
          <cell r="M33">
            <v>22</v>
          </cell>
          <cell r="N33">
            <v>18</v>
          </cell>
        </row>
        <row r="34">
          <cell r="C34">
            <v>208</v>
          </cell>
          <cell r="D34">
            <v>188</v>
          </cell>
          <cell r="E34">
            <v>85</v>
          </cell>
          <cell r="F34">
            <v>2</v>
          </cell>
          <cell r="G34">
            <v>16</v>
          </cell>
          <cell r="H34">
            <v>28</v>
          </cell>
          <cell r="I34">
            <v>95</v>
          </cell>
          <cell r="J34">
            <v>71</v>
          </cell>
          <cell r="K34">
            <v>75</v>
          </cell>
          <cell r="L34">
            <v>108</v>
          </cell>
          <cell r="M34">
            <v>46</v>
          </cell>
          <cell r="N34">
            <v>90</v>
          </cell>
        </row>
        <row r="35">
          <cell r="C35">
            <v>12</v>
          </cell>
          <cell r="D35">
            <v>24</v>
          </cell>
          <cell r="E35">
            <v>16</v>
          </cell>
          <cell r="F35">
            <v>14</v>
          </cell>
          <cell r="G35">
            <v>14</v>
          </cell>
          <cell r="H35">
            <v>14</v>
          </cell>
          <cell r="I35">
            <v>14</v>
          </cell>
          <cell r="J35">
            <v>27</v>
          </cell>
          <cell r="K35">
            <v>19</v>
          </cell>
          <cell r="L35">
            <v>18</v>
          </cell>
          <cell r="M35">
            <v>24</v>
          </cell>
          <cell r="N35">
            <v>7</v>
          </cell>
        </row>
        <row r="36">
          <cell r="C36">
            <v>49</v>
          </cell>
          <cell r="D36">
            <v>51</v>
          </cell>
          <cell r="E36">
            <v>55</v>
          </cell>
          <cell r="F36">
            <v>18</v>
          </cell>
          <cell r="G36">
            <v>38</v>
          </cell>
          <cell r="H36">
            <v>48</v>
          </cell>
          <cell r="I36">
            <v>53</v>
          </cell>
          <cell r="J36">
            <v>41</v>
          </cell>
          <cell r="K36">
            <v>41</v>
          </cell>
          <cell r="L36">
            <v>53</v>
          </cell>
          <cell r="M36">
            <v>46</v>
          </cell>
          <cell r="N36">
            <v>38</v>
          </cell>
        </row>
        <row r="37">
          <cell r="C37">
            <v>27</v>
          </cell>
          <cell r="D37">
            <v>26</v>
          </cell>
          <cell r="E37">
            <v>23</v>
          </cell>
          <cell r="F37">
            <v>5</v>
          </cell>
          <cell r="G37">
            <v>20</v>
          </cell>
          <cell r="H37">
            <v>13</v>
          </cell>
          <cell r="I37">
            <v>17</v>
          </cell>
          <cell r="J37">
            <v>16</v>
          </cell>
          <cell r="K37">
            <v>19</v>
          </cell>
          <cell r="L37">
            <v>28</v>
          </cell>
          <cell r="M37">
            <v>19</v>
          </cell>
          <cell r="N37">
            <v>15</v>
          </cell>
        </row>
        <row r="38">
          <cell r="C38">
            <v>44</v>
          </cell>
          <cell r="D38">
            <v>49</v>
          </cell>
          <cell r="E38">
            <v>19</v>
          </cell>
          <cell r="F38">
            <v>14</v>
          </cell>
          <cell r="G38">
            <v>26</v>
          </cell>
          <cell r="H38">
            <v>26</v>
          </cell>
          <cell r="I38">
            <v>38</v>
          </cell>
          <cell r="J38">
            <v>33</v>
          </cell>
          <cell r="K38">
            <v>49</v>
          </cell>
          <cell r="L38">
            <v>41</v>
          </cell>
          <cell r="M38">
            <v>36</v>
          </cell>
          <cell r="N38">
            <v>30</v>
          </cell>
        </row>
        <row r="39">
          <cell r="C39">
            <v>39</v>
          </cell>
          <cell r="D39">
            <v>46</v>
          </cell>
          <cell r="E39">
            <v>34</v>
          </cell>
          <cell r="F39">
            <v>10</v>
          </cell>
          <cell r="G39">
            <v>22</v>
          </cell>
          <cell r="H39">
            <v>28</v>
          </cell>
          <cell r="I39">
            <v>48</v>
          </cell>
          <cell r="J39">
            <v>33</v>
          </cell>
          <cell r="K39">
            <v>52</v>
          </cell>
          <cell r="L39">
            <v>58</v>
          </cell>
          <cell r="M39">
            <v>49</v>
          </cell>
          <cell r="N39">
            <v>17</v>
          </cell>
        </row>
        <row r="40">
          <cell r="C40">
            <v>43</v>
          </cell>
          <cell r="D40">
            <v>61</v>
          </cell>
          <cell r="E40">
            <v>38</v>
          </cell>
          <cell r="F40">
            <v>1</v>
          </cell>
          <cell r="G40">
            <v>30</v>
          </cell>
          <cell r="H40">
            <v>28</v>
          </cell>
          <cell r="I40">
            <v>44</v>
          </cell>
          <cell r="J40">
            <v>19</v>
          </cell>
          <cell r="K40">
            <v>28</v>
          </cell>
          <cell r="L40">
            <v>28</v>
          </cell>
          <cell r="M40">
            <v>71</v>
          </cell>
          <cell r="N40">
            <v>36</v>
          </cell>
        </row>
      </sheetData>
      <sheetData sheetId="3">
        <row r="4">
          <cell r="C4">
            <v>17</v>
          </cell>
          <cell r="N4">
            <v>18</v>
          </cell>
        </row>
        <row r="5">
          <cell r="N5">
            <v>0</v>
          </cell>
        </row>
        <row r="6">
          <cell r="N6">
            <v>6</v>
          </cell>
        </row>
        <row r="7">
          <cell r="N7">
            <v>21</v>
          </cell>
        </row>
        <row r="8">
          <cell r="N8">
            <v>17</v>
          </cell>
        </row>
        <row r="10">
          <cell r="N10">
            <v>17</v>
          </cell>
        </row>
        <row r="11">
          <cell r="N11">
            <v>20</v>
          </cell>
        </row>
        <row r="12">
          <cell r="N12">
            <v>28</v>
          </cell>
        </row>
        <row r="14">
          <cell r="N14">
            <v>27</v>
          </cell>
        </row>
        <row r="15">
          <cell r="N15">
            <v>14</v>
          </cell>
        </row>
        <row r="16">
          <cell r="N16">
            <v>21</v>
          </cell>
        </row>
        <row r="17">
          <cell r="N17">
            <v>10</v>
          </cell>
        </row>
        <row r="18">
          <cell r="N18">
            <v>13</v>
          </cell>
        </row>
        <row r="19">
          <cell r="N19">
            <v>16</v>
          </cell>
        </row>
        <row r="20">
          <cell r="N20">
            <v>18</v>
          </cell>
        </row>
        <row r="21">
          <cell r="N21">
            <v>18</v>
          </cell>
        </row>
        <row r="22">
          <cell r="N22">
            <v>18</v>
          </cell>
        </row>
        <row r="23">
          <cell r="N23">
            <v>11</v>
          </cell>
        </row>
        <row r="24">
          <cell r="N24">
            <v>26</v>
          </cell>
        </row>
        <row r="25">
          <cell r="N25">
            <v>11</v>
          </cell>
        </row>
        <row r="26">
          <cell r="N26">
            <v>12</v>
          </cell>
        </row>
        <row r="28">
          <cell r="N28">
            <v>16</v>
          </cell>
        </row>
        <row r="29">
          <cell r="N29">
            <v>14</v>
          </cell>
        </row>
        <row r="30">
          <cell r="N30">
            <v>11</v>
          </cell>
        </row>
        <row r="31">
          <cell r="N31">
            <v>20</v>
          </cell>
        </row>
        <row r="32">
          <cell r="N32">
            <v>21</v>
          </cell>
        </row>
        <row r="33">
          <cell r="N33">
            <v>33</v>
          </cell>
        </row>
        <row r="35">
          <cell r="N35">
            <v>13</v>
          </cell>
        </row>
        <row r="36">
          <cell r="N36">
            <v>24</v>
          </cell>
        </row>
        <row r="37">
          <cell r="N37">
            <v>12</v>
          </cell>
        </row>
        <row r="38">
          <cell r="N38">
            <v>12</v>
          </cell>
        </row>
        <row r="39">
          <cell r="N39">
            <v>11</v>
          </cell>
        </row>
        <row r="40">
          <cell r="N40">
            <v>17</v>
          </cell>
        </row>
      </sheetData>
      <sheetData sheetId="4">
        <row r="4">
          <cell r="C4">
            <v>0</v>
          </cell>
          <cell r="N4">
            <v>0</v>
          </cell>
        </row>
        <row r="5">
          <cell r="N5">
            <v>0</v>
          </cell>
        </row>
        <row r="6">
          <cell r="N6">
            <v>0</v>
          </cell>
        </row>
        <row r="7">
          <cell r="N7">
            <v>0</v>
          </cell>
        </row>
        <row r="8">
          <cell r="N8">
            <v>9</v>
          </cell>
        </row>
        <row r="10">
          <cell r="N10">
            <v>0</v>
          </cell>
        </row>
        <row r="11">
          <cell r="N11">
            <v>3</v>
          </cell>
        </row>
        <row r="12">
          <cell r="N12">
            <v>6</v>
          </cell>
        </row>
        <row r="14">
          <cell r="N14">
            <v>1</v>
          </cell>
        </row>
        <row r="15">
          <cell r="N15">
            <v>1</v>
          </cell>
        </row>
        <row r="16">
          <cell r="N16">
            <v>0</v>
          </cell>
        </row>
        <row r="17">
          <cell r="N17">
            <v>1</v>
          </cell>
        </row>
        <row r="18">
          <cell r="N18">
            <v>0</v>
          </cell>
        </row>
        <row r="19">
          <cell r="N19">
            <v>0</v>
          </cell>
        </row>
        <row r="20">
          <cell r="N20">
            <v>0</v>
          </cell>
        </row>
        <row r="21">
          <cell r="N21">
            <v>0</v>
          </cell>
        </row>
        <row r="22">
          <cell r="N22">
            <v>0</v>
          </cell>
        </row>
        <row r="23">
          <cell r="N23">
            <v>2</v>
          </cell>
        </row>
        <row r="24">
          <cell r="N24">
            <v>1</v>
          </cell>
        </row>
        <row r="26">
          <cell r="I26">
            <v>1</v>
          </cell>
          <cell r="J26">
            <v>1</v>
          </cell>
          <cell r="K26">
            <v>0</v>
          </cell>
          <cell r="L26">
            <v>0</v>
          </cell>
          <cell r="M26">
            <v>1</v>
          </cell>
          <cell r="N26">
            <v>1</v>
          </cell>
        </row>
        <row r="27"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N28">
            <v>0</v>
          </cell>
        </row>
        <row r="29">
          <cell r="N29">
            <v>4</v>
          </cell>
        </row>
        <row r="30">
          <cell r="N30">
            <v>2</v>
          </cell>
        </row>
        <row r="31">
          <cell r="N31">
            <v>0</v>
          </cell>
        </row>
        <row r="32">
          <cell r="N32">
            <v>2</v>
          </cell>
        </row>
        <row r="33">
          <cell r="N33">
            <v>3</v>
          </cell>
        </row>
        <row r="35">
          <cell r="N35">
            <v>2</v>
          </cell>
        </row>
        <row r="36">
          <cell r="N36">
            <v>11</v>
          </cell>
        </row>
        <row r="37">
          <cell r="N37">
            <v>1</v>
          </cell>
        </row>
        <row r="38">
          <cell r="N38">
            <v>4</v>
          </cell>
        </row>
        <row r="39">
          <cell r="N39">
            <v>2</v>
          </cell>
        </row>
        <row r="40">
          <cell r="N40">
            <v>2</v>
          </cell>
        </row>
      </sheetData>
      <sheetData sheetId="5">
        <row r="4">
          <cell r="C4">
            <v>45</v>
          </cell>
          <cell r="N4">
            <v>53</v>
          </cell>
        </row>
        <row r="5">
          <cell r="N5">
            <v>0</v>
          </cell>
        </row>
        <row r="6">
          <cell r="N6">
            <v>18</v>
          </cell>
        </row>
        <row r="7">
          <cell r="N7">
            <v>70</v>
          </cell>
        </row>
        <row r="8">
          <cell r="N8">
            <v>58</v>
          </cell>
        </row>
        <row r="10">
          <cell r="N10">
            <v>47</v>
          </cell>
        </row>
        <row r="11">
          <cell r="N11">
            <v>105</v>
          </cell>
        </row>
        <row r="12">
          <cell r="N12">
            <v>99</v>
          </cell>
        </row>
        <row r="14">
          <cell r="N14">
            <v>35</v>
          </cell>
        </row>
        <row r="15">
          <cell r="N15">
            <v>44</v>
          </cell>
        </row>
        <row r="16">
          <cell r="N16">
            <v>39</v>
          </cell>
        </row>
        <row r="17">
          <cell r="N17">
            <v>28</v>
          </cell>
        </row>
        <row r="18">
          <cell r="N18">
            <v>20</v>
          </cell>
        </row>
        <row r="19">
          <cell r="N19">
            <v>78</v>
          </cell>
        </row>
        <row r="20">
          <cell r="N20">
            <v>26</v>
          </cell>
        </row>
        <row r="21">
          <cell r="N21">
            <v>40</v>
          </cell>
        </row>
        <row r="22">
          <cell r="N22">
            <v>39</v>
          </cell>
        </row>
        <row r="23">
          <cell r="N23">
            <v>50</v>
          </cell>
        </row>
        <row r="24">
          <cell r="N24">
            <v>56</v>
          </cell>
        </row>
        <row r="25">
          <cell r="N25">
            <v>15</v>
          </cell>
        </row>
        <row r="26">
          <cell r="N26">
            <v>15</v>
          </cell>
        </row>
        <row r="28">
          <cell r="N28">
            <v>29</v>
          </cell>
        </row>
        <row r="29">
          <cell r="N29">
            <v>40</v>
          </cell>
        </row>
        <row r="30">
          <cell r="N30">
            <v>17</v>
          </cell>
        </row>
        <row r="31">
          <cell r="N31">
            <v>44</v>
          </cell>
        </row>
        <row r="32">
          <cell r="N32">
            <v>63</v>
          </cell>
        </row>
        <row r="33">
          <cell r="N33">
            <v>105</v>
          </cell>
        </row>
        <row r="35">
          <cell r="N35">
            <v>33</v>
          </cell>
        </row>
        <row r="36">
          <cell r="N36">
            <v>63</v>
          </cell>
        </row>
        <row r="37">
          <cell r="N37">
            <v>24</v>
          </cell>
        </row>
        <row r="38">
          <cell r="N38">
            <v>28</v>
          </cell>
        </row>
        <row r="39">
          <cell r="N39">
            <v>56</v>
          </cell>
        </row>
        <row r="40">
          <cell r="N40">
            <v>54</v>
          </cell>
        </row>
      </sheetData>
      <sheetData sheetId="6">
        <row r="4">
          <cell r="C4">
            <v>13</v>
          </cell>
          <cell r="N4">
            <v>8</v>
          </cell>
        </row>
        <row r="5">
          <cell r="N5">
            <v>0</v>
          </cell>
        </row>
        <row r="6">
          <cell r="N6">
            <v>0</v>
          </cell>
        </row>
        <row r="7">
          <cell r="N7">
            <v>0</v>
          </cell>
        </row>
        <row r="8">
          <cell r="N8">
            <v>0</v>
          </cell>
        </row>
        <row r="10">
          <cell r="N10">
            <v>0</v>
          </cell>
        </row>
        <row r="11">
          <cell r="N11">
            <v>0</v>
          </cell>
        </row>
        <row r="12">
          <cell r="N12">
            <v>0</v>
          </cell>
        </row>
        <row r="14">
          <cell r="N14">
            <v>0</v>
          </cell>
        </row>
        <row r="15">
          <cell r="N15">
            <v>10</v>
          </cell>
        </row>
        <row r="16">
          <cell r="N16">
            <v>0</v>
          </cell>
        </row>
        <row r="17">
          <cell r="N17">
            <v>0</v>
          </cell>
        </row>
        <row r="18">
          <cell r="N18">
            <v>8</v>
          </cell>
        </row>
        <row r="19">
          <cell r="N19">
            <v>0</v>
          </cell>
        </row>
        <row r="20">
          <cell r="N20">
            <v>0</v>
          </cell>
        </row>
        <row r="21">
          <cell r="N21">
            <v>0</v>
          </cell>
        </row>
        <row r="22">
          <cell r="N22">
            <v>0</v>
          </cell>
        </row>
        <row r="23">
          <cell r="N23">
            <v>0</v>
          </cell>
        </row>
        <row r="24">
          <cell r="N24">
            <v>0</v>
          </cell>
        </row>
        <row r="25">
          <cell r="N25">
            <v>0</v>
          </cell>
        </row>
        <row r="26">
          <cell r="N26">
            <v>0</v>
          </cell>
        </row>
        <row r="28">
          <cell r="N28">
            <v>29</v>
          </cell>
        </row>
        <row r="29">
          <cell r="N29">
            <v>0</v>
          </cell>
        </row>
        <row r="30">
          <cell r="N30">
            <v>0</v>
          </cell>
        </row>
        <row r="31">
          <cell r="N31">
            <v>0</v>
          </cell>
        </row>
        <row r="32">
          <cell r="N32">
            <v>0</v>
          </cell>
        </row>
        <row r="33">
          <cell r="N33">
            <v>0</v>
          </cell>
        </row>
        <row r="35">
          <cell r="N35">
            <v>0</v>
          </cell>
        </row>
        <row r="36">
          <cell r="N36">
            <v>0</v>
          </cell>
        </row>
        <row r="37">
          <cell r="N37">
            <v>0</v>
          </cell>
        </row>
        <row r="38">
          <cell r="N38">
            <v>0</v>
          </cell>
        </row>
        <row r="39">
          <cell r="N39">
            <v>0</v>
          </cell>
        </row>
        <row r="40">
          <cell r="N40">
            <v>0</v>
          </cell>
        </row>
      </sheetData>
      <sheetData sheetId="7">
        <row r="4">
          <cell r="C4">
            <v>44</v>
          </cell>
          <cell r="N4">
            <v>21</v>
          </cell>
        </row>
        <row r="5">
          <cell r="N5">
            <v>0</v>
          </cell>
        </row>
        <row r="6">
          <cell r="N6">
            <v>0</v>
          </cell>
        </row>
        <row r="7">
          <cell r="N7">
            <v>0</v>
          </cell>
        </row>
        <row r="8">
          <cell r="N8">
            <v>0</v>
          </cell>
        </row>
        <row r="10">
          <cell r="N10">
            <v>0</v>
          </cell>
        </row>
        <row r="11">
          <cell r="N11">
            <v>0</v>
          </cell>
        </row>
        <row r="12">
          <cell r="N12">
            <v>0</v>
          </cell>
        </row>
        <row r="14">
          <cell r="N14">
            <v>0</v>
          </cell>
        </row>
        <row r="15">
          <cell r="N15">
            <v>9</v>
          </cell>
        </row>
        <row r="16">
          <cell r="N16">
            <v>0</v>
          </cell>
        </row>
        <row r="17">
          <cell r="N17">
            <v>0</v>
          </cell>
        </row>
        <row r="18">
          <cell r="N18">
            <v>14</v>
          </cell>
        </row>
        <row r="19">
          <cell r="N19">
            <v>0</v>
          </cell>
        </row>
        <row r="20">
          <cell r="N20">
            <v>0</v>
          </cell>
        </row>
        <row r="21">
          <cell r="N21">
            <v>0</v>
          </cell>
        </row>
        <row r="22">
          <cell r="N22">
            <v>0</v>
          </cell>
        </row>
        <row r="23">
          <cell r="N23">
            <v>0</v>
          </cell>
        </row>
        <row r="24">
          <cell r="N24">
            <v>0</v>
          </cell>
        </row>
        <row r="25">
          <cell r="N25">
            <v>0</v>
          </cell>
        </row>
        <row r="26">
          <cell r="N26">
            <v>0</v>
          </cell>
        </row>
        <row r="28">
          <cell r="N28">
            <v>53</v>
          </cell>
        </row>
        <row r="29">
          <cell r="N29">
            <v>0</v>
          </cell>
        </row>
        <row r="30">
          <cell r="N30">
            <v>0</v>
          </cell>
        </row>
        <row r="31">
          <cell r="N31">
            <v>0</v>
          </cell>
        </row>
        <row r="32">
          <cell r="N32">
            <v>0</v>
          </cell>
        </row>
        <row r="33">
          <cell r="N33">
            <v>0</v>
          </cell>
        </row>
        <row r="35">
          <cell r="N35">
            <v>0</v>
          </cell>
        </row>
        <row r="36">
          <cell r="N36">
            <v>0</v>
          </cell>
        </row>
        <row r="37">
          <cell r="N37">
            <v>0</v>
          </cell>
        </row>
        <row r="38">
          <cell r="N38">
            <v>0</v>
          </cell>
        </row>
        <row r="39">
          <cell r="N39">
            <v>0</v>
          </cell>
        </row>
        <row r="40">
          <cell r="N40">
            <v>0</v>
          </cell>
        </row>
      </sheetData>
      <sheetData sheetId="8">
        <row r="4">
          <cell r="C4">
            <v>24</v>
          </cell>
          <cell r="D4">
            <v>20</v>
          </cell>
          <cell r="E4">
            <v>21</v>
          </cell>
          <cell r="F4">
            <v>22</v>
          </cell>
          <cell r="G4">
            <v>23</v>
          </cell>
          <cell r="H4">
            <v>6</v>
          </cell>
          <cell r="I4">
            <v>2</v>
          </cell>
          <cell r="J4">
            <v>2</v>
          </cell>
          <cell r="K4">
            <v>2</v>
          </cell>
          <cell r="L4">
            <v>1</v>
          </cell>
          <cell r="M4">
            <v>24</v>
          </cell>
          <cell r="N4">
            <v>3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1</v>
          </cell>
          <cell r="M5">
            <v>0</v>
          </cell>
          <cell r="N5">
            <v>0</v>
          </cell>
        </row>
        <row r="6">
          <cell r="C6">
            <v>3</v>
          </cell>
          <cell r="D6">
            <v>8</v>
          </cell>
          <cell r="E6">
            <v>2</v>
          </cell>
          <cell r="F6">
            <v>10</v>
          </cell>
          <cell r="G6">
            <v>21</v>
          </cell>
          <cell r="H6">
            <v>20</v>
          </cell>
          <cell r="I6">
            <v>16</v>
          </cell>
          <cell r="J6">
            <v>13</v>
          </cell>
          <cell r="K6">
            <v>9</v>
          </cell>
          <cell r="L6">
            <v>39</v>
          </cell>
          <cell r="M6">
            <v>27</v>
          </cell>
          <cell r="N6">
            <v>7</v>
          </cell>
        </row>
        <row r="7">
          <cell r="C7">
            <v>16</v>
          </cell>
          <cell r="D7">
            <v>10</v>
          </cell>
          <cell r="E7">
            <v>4</v>
          </cell>
          <cell r="F7">
            <v>3</v>
          </cell>
          <cell r="G7">
            <v>18</v>
          </cell>
          <cell r="H7">
            <v>12</v>
          </cell>
          <cell r="I7">
            <v>10</v>
          </cell>
          <cell r="J7">
            <v>3</v>
          </cell>
          <cell r="K7">
            <v>19</v>
          </cell>
          <cell r="L7">
            <v>10</v>
          </cell>
          <cell r="M7">
            <v>11</v>
          </cell>
          <cell r="N7">
            <v>2</v>
          </cell>
        </row>
        <row r="8">
          <cell r="C8">
            <v>9</v>
          </cell>
          <cell r="D8">
            <v>15</v>
          </cell>
          <cell r="E8">
            <v>10</v>
          </cell>
          <cell r="F8">
            <v>6</v>
          </cell>
          <cell r="G8">
            <v>8</v>
          </cell>
          <cell r="H8">
            <v>11</v>
          </cell>
          <cell r="I8">
            <v>10</v>
          </cell>
          <cell r="J8">
            <v>4</v>
          </cell>
          <cell r="K8">
            <v>2</v>
          </cell>
          <cell r="L8">
            <v>13</v>
          </cell>
          <cell r="M8">
            <v>10</v>
          </cell>
          <cell r="N8">
            <v>3</v>
          </cell>
        </row>
        <row r="10">
          <cell r="C10">
            <v>10</v>
          </cell>
          <cell r="D10">
            <v>9</v>
          </cell>
          <cell r="E10">
            <v>20</v>
          </cell>
          <cell r="F10">
            <v>8</v>
          </cell>
          <cell r="G10">
            <v>10</v>
          </cell>
          <cell r="H10">
            <v>21</v>
          </cell>
          <cell r="I10">
            <v>11</v>
          </cell>
          <cell r="J10">
            <v>8</v>
          </cell>
          <cell r="K10">
            <v>10</v>
          </cell>
          <cell r="L10">
            <v>15</v>
          </cell>
          <cell r="M10">
            <v>10</v>
          </cell>
          <cell r="N10">
            <v>11</v>
          </cell>
        </row>
        <row r="11">
          <cell r="C11">
            <v>37</v>
          </cell>
          <cell r="D11">
            <v>24</v>
          </cell>
          <cell r="E11">
            <v>16</v>
          </cell>
          <cell r="F11">
            <v>3</v>
          </cell>
          <cell r="G11">
            <v>20</v>
          </cell>
          <cell r="H11">
            <v>38</v>
          </cell>
          <cell r="I11">
            <v>22</v>
          </cell>
          <cell r="J11">
            <v>11</v>
          </cell>
          <cell r="K11">
            <v>21</v>
          </cell>
          <cell r="L11">
            <v>4</v>
          </cell>
          <cell r="M11">
            <v>10</v>
          </cell>
          <cell r="N11">
            <v>31</v>
          </cell>
        </row>
        <row r="12">
          <cell r="C12">
            <v>27</v>
          </cell>
          <cell r="D12">
            <v>13</v>
          </cell>
          <cell r="E12">
            <v>15</v>
          </cell>
          <cell r="F12">
            <v>11</v>
          </cell>
          <cell r="G12">
            <v>61</v>
          </cell>
          <cell r="H12">
            <v>31</v>
          </cell>
          <cell r="I12">
            <v>24</v>
          </cell>
          <cell r="J12">
            <v>10</v>
          </cell>
          <cell r="K12">
            <v>44</v>
          </cell>
          <cell r="L12">
            <v>13</v>
          </cell>
          <cell r="M12">
            <v>22</v>
          </cell>
          <cell r="N12">
            <v>14</v>
          </cell>
        </row>
        <row r="14">
          <cell r="C14">
            <v>14</v>
          </cell>
          <cell r="D14">
            <v>18</v>
          </cell>
          <cell r="E14">
            <v>20</v>
          </cell>
          <cell r="F14">
            <v>2</v>
          </cell>
          <cell r="G14">
            <v>22</v>
          </cell>
          <cell r="H14">
            <v>27</v>
          </cell>
          <cell r="I14">
            <v>8</v>
          </cell>
          <cell r="J14">
            <v>12</v>
          </cell>
          <cell r="K14">
            <v>1</v>
          </cell>
          <cell r="L14">
            <v>9</v>
          </cell>
          <cell r="M14">
            <v>11</v>
          </cell>
          <cell r="N14">
            <v>3</v>
          </cell>
        </row>
        <row r="15">
          <cell r="C15">
            <v>9</v>
          </cell>
          <cell r="D15">
            <v>23</v>
          </cell>
          <cell r="E15">
            <v>10</v>
          </cell>
          <cell r="F15">
            <v>21</v>
          </cell>
          <cell r="G15">
            <v>10</v>
          </cell>
          <cell r="H15">
            <v>8</v>
          </cell>
          <cell r="I15">
            <v>11</v>
          </cell>
          <cell r="J15">
            <v>1</v>
          </cell>
          <cell r="K15">
            <v>4</v>
          </cell>
          <cell r="L15">
            <v>9</v>
          </cell>
          <cell r="M15">
            <v>15</v>
          </cell>
          <cell r="N15">
            <v>5</v>
          </cell>
        </row>
        <row r="16">
          <cell r="C16">
            <v>11</v>
          </cell>
          <cell r="D16">
            <v>9</v>
          </cell>
          <cell r="E16">
            <v>24</v>
          </cell>
          <cell r="F16">
            <v>16</v>
          </cell>
          <cell r="G16">
            <v>4</v>
          </cell>
          <cell r="H16">
            <v>13</v>
          </cell>
          <cell r="I16">
            <v>16</v>
          </cell>
          <cell r="J16">
            <v>5</v>
          </cell>
          <cell r="K16">
            <v>8</v>
          </cell>
          <cell r="L16">
            <v>8</v>
          </cell>
          <cell r="M16">
            <v>8</v>
          </cell>
          <cell r="N16">
            <v>7</v>
          </cell>
        </row>
        <row r="17">
          <cell r="C17">
            <v>18</v>
          </cell>
          <cell r="D17">
            <v>26</v>
          </cell>
          <cell r="E17">
            <v>23</v>
          </cell>
          <cell r="F17">
            <v>20</v>
          </cell>
          <cell r="G17">
            <v>23</v>
          </cell>
          <cell r="H17">
            <v>14</v>
          </cell>
          <cell r="I17">
            <v>15</v>
          </cell>
          <cell r="J17">
            <v>11</v>
          </cell>
          <cell r="K17">
            <v>18</v>
          </cell>
          <cell r="L17">
            <v>29</v>
          </cell>
          <cell r="M17">
            <v>20</v>
          </cell>
          <cell r="N17">
            <v>17</v>
          </cell>
        </row>
        <row r="18">
          <cell r="C18">
            <v>33</v>
          </cell>
          <cell r="D18">
            <v>18</v>
          </cell>
          <cell r="E18">
            <v>25</v>
          </cell>
          <cell r="F18">
            <v>2</v>
          </cell>
          <cell r="G18">
            <v>11</v>
          </cell>
          <cell r="H18">
            <v>17</v>
          </cell>
          <cell r="I18">
            <v>18</v>
          </cell>
          <cell r="J18">
            <v>11</v>
          </cell>
          <cell r="K18">
            <v>19</v>
          </cell>
          <cell r="L18">
            <v>3</v>
          </cell>
          <cell r="M18">
            <v>18</v>
          </cell>
          <cell r="N18">
            <v>8</v>
          </cell>
        </row>
        <row r="19">
          <cell r="C19">
            <v>6</v>
          </cell>
          <cell r="D19">
            <v>19</v>
          </cell>
          <cell r="E19">
            <v>23</v>
          </cell>
          <cell r="F19">
            <v>50</v>
          </cell>
          <cell r="G19">
            <v>72</v>
          </cell>
          <cell r="H19">
            <v>19</v>
          </cell>
          <cell r="I19">
            <v>27</v>
          </cell>
          <cell r="J19">
            <v>24</v>
          </cell>
          <cell r="K19">
            <v>3</v>
          </cell>
          <cell r="L19">
            <v>10</v>
          </cell>
          <cell r="M19">
            <v>13</v>
          </cell>
          <cell r="N19">
            <v>19</v>
          </cell>
        </row>
        <row r="20">
          <cell r="C20">
            <v>3</v>
          </cell>
          <cell r="D20">
            <v>1</v>
          </cell>
          <cell r="E20">
            <v>6</v>
          </cell>
          <cell r="F20">
            <v>0</v>
          </cell>
          <cell r="G20">
            <v>3</v>
          </cell>
          <cell r="H20">
            <v>0</v>
          </cell>
          <cell r="I20">
            <v>6</v>
          </cell>
          <cell r="J20">
            <v>1</v>
          </cell>
          <cell r="K20">
            <v>9</v>
          </cell>
          <cell r="L20">
            <v>2</v>
          </cell>
          <cell r="M20">
            <v>2</v>
          </cell>
          <cell r="N20">
            <v>6</v>
          </cell>
        </row>
        <row r="21">
          <cell r="C21">
            <v>5</v>
          </cell>
          <cell r="D21">
            <v>21</v>
          </cell>
          <cell r="E21">
            <v>16</v>
          </cell>
          <cell r="F21">
            <v>7</v>
          </cell>
          <cell r="G21">
            <v>9</v>
          </cell>
          <cell r="H21">
            <v>4</v>
          </cell>
          <cell r="I21">
            <v>11</v>
          </cell>
          <cell r="J21">
            <v>6</v>
          </cell>
          <cell r="K21">
            <v>13</v>
          </cell>
          <cell r="L21">
            <v>6</v>
          </cell>
          <cell r="M21">
            <v>8</v>
          </cell>
          <cell r="N21">
            <v>5</v>
          </cell>
        </row>
        <row r="22">
          <cell r="C22">
            <v>13</v>
          </cell>
          <cell r="D22">
            <v>14</v>
          </cell>
          <cell r="E22">
            <v>10</v>
          </cell>
          <cell r="F22">
            <v>0</v>
          </cell>
          <cell r="G22">
            <v>20</v>
          </cell>
          <cell r="H22">
            <v>24</v>
          </cell>
          <cell r="I22">
            <v>13</v>
          </cell>
          <cell r="J22">
            <v>10</v>
          </cell>
          <cell r="K22">
            <v>15</v>
          </cell>
          <cell r="L22">
            <v>12</v>
          </cell>
          <cell r="M22">
            <v>8</v>
          </cell>
          <cell r="N22">
            <v>16</v>
          </cell>
        </row>
        <row r="23">
          <cell r="C23">
            <v>30</v>
          </cell>
          <cell r="D23">
            <v>26</v>
          </cell>
          <cell r="E23">
            <v>31</v>
          </cell>
          <cell r="F23">
            <v>9</v>
          </cell>
          <cell r="G23">
            <v>30</v>
          </cell>
          <cell r="H23">
            <v>25</v>
          </cell>
          <cell r="I23">
            <v>20</v>
          </cell>
          <cell r="J23">
            <v>10</v>
          </cell>
          <cell r="K23">
            <v>21</v>
          </cell>
          <cell r="L23">
            <v>23</v>
          </cell>
          <cell r="M23">
            <v>20</v>
          </cell>
          <cell r="N23">
            <v>6</v>
          </cell>
        </row>
        <row r="24">
          <cell r="C24">
            <v>11</v>
          </cell>
          <cell r="D24">
            <v>23</v>
          </cell>
          <cell r="E24">
            <v>4</v>
          </cell>
          <cell r="F24">
            <v>8</v>
          </cell>
          <cell r="G24">
            <v>17</v>
          </cell>
          <cell r="H24">
            <v>17</v>
          </cell>
          <cell r="I24">
            <v>8</v>
          </cell>
          <cell r="J24">
            <v>1</v>
          </cell>
          <cell r="K24">
            <v>3</v>
          </cell>
          <cell r="L24">
            <v>1</v>
          </cell>
          <cell r="M24">
            <v>2</v>
          </cell>
          <cell r="N24">
            <v>7</v>
          </cell>
        </row>
        <row r="25">
          <cell r="C25">
            <v>6</v>
          </cell>
          <cell r="D25">
            <v>9</v>
          </cell>
          <cell r="E25">
            <v>4</v>
          </cell>
          <cell r="F25">
            <v>2</v>
          </cell>
          <cell r="G25">
            <v>10</v>
          </cell>
          <cell r="H25">
            <v>6</v>
          </cell>
          <cell r="I25">
            <v>8</v>
          </cell>
          <cell r="J25">
            <v>10</v>
          </cell>
          <cell r="K25">
            <v>16</v>
          </cell>
          <cell r="L25">
            <v>5</v>
          </cell>
          <cell r="M25">
            <v>12</v>
          </cell>
          <cell r="N25">
            <v>4</v>
          </cell>
        </row>
        <row r="26">
          <cell r="C26">
            <v>4</v>
          </cell>
          <cell r="D26">
            <v>12</v>
          </cell>
          <cell r="E26">
            <v>3</v>
          </cell>
          <cell r="F26">
            <v>1</v>
          </cell>
          <cell r="G26">
            <v>12</v>
          </cell>
          <cell r="H26">
            <v>7</v>
          </cell>
          <cell r="I26">
            <v>6</v>
          </cell>
          <cell r="J26">
            <v>11</v>
          </cell>
          <cell r="K26">
            <v>11</v>
          </cell>
          <cell r="L26">
            <v>9</v>
          </cell>
          <cell r="M26">
            <v>6</v>
          </cell>
          <cell r="N26">
            <v>1</v>
          </cell>
        </row>
        <row r="28">
          <cell r="C28">
            <v>5</v>
          </cell>
          <cell r="D28">
            <v>1</v>
          </cell>
          <cell r="E28">
            <v>3</v>
          </cell>
          <cell r="F28">
            <v>1</v>
          </cell>
          <cell r="G28">
            <v>0</v>
          </cell>
          <cell r="H28">
            <v>98</v>
          </cell>
          <cell r="I28">
            <v>5</v>
          </cell>
          <cell r="J28">
            <v>5</v>
          </cell>
          <cell r="K28">
            <v>13</v>
          </cell>
          <cell r="L28">
            <v>11</v>
          </cell>
          <cell r="M28">
            <v>6</v>
          </cell>
          <cell r="N28">
            <v>14</v>
          </cell>
        </row>
        <row r="29">
          <cell r="C29">
            <v>26</v>
          </cell>
          <cell r="D29">
            <v>24</v>
          </cell>
          <cell r="E29">
            <v>19</v>
          </cell>
          <cell r="F29">
            <v>24</v>
          </cell>
          <cell r="G29">
            <v>14</v>
          </cell>
          <cell r="H29">
            <v>15</v>
          </cell>
          <cell r="I29">
            <v>8</v>
          </cell>
          <cell r="J29">
            <v>4</v>
          </cell>
          <cell r="K29">
            <v>24</v>
          </cell>
          <cell r="L29">
            <v>16</v>
          </cell>
          <cell r="M29">
            <v>17</v>
          </cell>
          <cell r="N29">
            <v>19</v>
          </cell>
        </row>
        <row r="30">
          <cell r="C30">
            <v>13</v>
          </cell>
          <cell r="D30">
            <v>11</v>
          </cell>
          <cell r="E30">
            <v>19</v>
          </cell>
          <cell r="F30">
            <v>16</v>
          </cell>
          <cell r="G30">
            <v>20</v>
          </cell>
          <cell r="H30">
            <v>14</v>
          </cell>
          <cell r="I30">
            <v>5</v>
          </cell>
          <cell r="J30">
            <v>18</v>
          </cell>
          <cell r="K30">
            <v>14</v>
          </cell>
          <cell r="L30">
            <v>15</v>
          </cell>
          <cell r="M30">
            <v>16</v>
          </cell>
          <cell r="N30">
            <v>15</v>
          </cell>
        </row>
        <row r="31">
          <cell r="C31">
            <v>16</v>
          </cell>
          <cell r="D31">
            <v>15</v>
          </cell>
          <cell r="E31">
            <v>11</v>
          </cell>
          <cell r="F31">
            <v>8</v>
          </cell>
          <cell r="G31">
            <v>6</v>
          </cell>
          <cell r="H31">
            <v>12</v>
          </cell>
          <cell r="I31">
            <v>6</v>
          </cell>
          <cell r="J31">
            <v>0</v>
          </cell>
          <cell r="K31">
            <v>7</v>
          </cell>
          <cell r="L31">
            <v>3</v>
          </cell>
          <cell r="M31">
            <v>6</v>
          </cell>
          <cell r="N31">
            <v>6</v>
          </cell>
        </row>
        <row r="32">
          <cell r="C32">
            <v>10</v>
          </cell>
          <cell r="D32">
            <v>13</v>
          </cell>
          <cell r="E32">
            <v>4</v>
          </cell>
          <cell r="F32">
            <v>1</v>
          </cell>
          <cell r="G32">
            <v>14</v>
          </cell>
          <cell r="H32">
            <v>9</v>
          </cell>
          <cell r="I32">
            <v>4</v>
          </cell>
          <cell r="J32">
            <v>14</v>
          </cell>
          <cell r="K32">
            <v>4</v>
          </cell>
          <cell r="L32">
            <v>0</v>
          </cell>
          <cell r="M32">
            <v>2</v>
          </cell>
          <cell r="N32">
            <v>13</v>
          </cell>
        </row>
        <row r="33">
          <cell r="C33">
            <v>38</v>
          </cell>
          <cell r="D33">
            <v>21</v>
          </cell>
          <cell r="E33">
            <v>14</v>
          </cell>
          <cell r="F33">
            <v>35</v>
          </cell>
          <cell r="G33">
            <v>43</v>
          </cell>
          <cell r="H33">
            <v>2</v>
          </cell>
          <cell r="I33">
            <v>4</v>
          </cell>
          <cell r="J33">
            <v>4</v>
          </cell>
          <cell r="K33">
            <v>2</v>
          </cell>
          <cell r="L33">
            <v>3</v>
          </cell>
          <cell r="M33">
            <v>9</v>
          </cell>
          <cell r="N33">
            <v>7</v>
          </cell>
        </row>
        <row r="34">
          <cell r="C34">
            <v>48</v>
          </cell>
          <cell r="D34">
            <v>33</v>
          </cell>
          <cell r="E34">
            <v>12</v>
          </cell>
          <cell r="F34">
            <v>0</v>
          </cell>
          <cell r="G34">
            <v>20</v>
          </cell>
          <cell r="H34">
            <v>9</v>
          </cell>
          <cell r="I34">
            <v>72</v>
          </cell>
          <cell r="J34">
            <v>11</v>
          </cell>
          <cell r="K34">
            <v>29</v>
          </cell>
          <cell r="L34">
            <v>10</v>
          </cell>
          <cell r="M34">
            <v>24</v>
          </cell>
          <cell r="N34">
            <v>37</v>
          </cell>
        </row>
        <row r="35">
          <cell r="C35">
            <v>11</v>
          </cell>
          <cell r="D35">
            <v>7</v>
          </cell>
          <cell r="E35">
            <v>11</v>
          </cell>
          <cell r="F35">
            <v>10</v>
          </cell>
          <cell r="G35">
            <v>7</v>
          </cell>
          <cell r="H35">
            <v>15</v>
          </cell>
          <cell r="I35">
            <v>17</v>
          </cell>
          <cell r="J35">
            <v>12</v>
          </cell>
          <cell r="K35">
            <v>12</v>
          </cell>
          <cell r="L35">
            <v>10</v>
          </cell>
          <cell r="M35">
            <v>22</v>
          </cell>
          <cell r="N35">
            <v>6</v>
          </cell>
        </row>
        <row r="36">
          <cell r="C36">
            <v>36</v>
          </cell>
          <cell r="D36">
            <v>10</v>
          </cell>
          <cell r="E36">
            <v>17</v>
          </cell>
          <cell r="F36">
            <v>29</v>
          </cell>
          <cell r="G36">
            <v>23</v>
          </cell>
          <cell r="H36">
            <v>8</v>
          </cell>
          <cell r="I36">
            <v>13</v>
          </cell>
          <cell r="J36">
            <v>18</v>
          </cell>
          <cell r="K36">
            <v>15</v>
          </cell>
          <cell r="L36">
            <v>14</v>
          </cell>
          <cell r="M36">
            <v>21</v>
          </cell>
          <cell r="N36">
            <v>8</v>
          </cell>
        </row>
        <row r="37">
          <cell r="C37">
            <v>6</v>
          </cell>
          <cell r="D37">
            <v>6</v>
          </cell>
          <cell r="E37">
            <v>12</v>
          </cell>
          <cell r="F37">
            <v>10</v>
          </cell>
          <cell r="G37">
            <v>15</v>
          </cell>
          <cell r="H37">
            <v>4</v>
          </cell>
          <cell r="I37">
            <v>7</v>
          </cell>
          <cell r="J37">
            <v>9</v>
          </cell>
          <cell r="K37">
            <v>3</v>
          </cell>
          <cell r="L37">
            <v>5</v>
          </cell>
          <cell r="M37">
            <v>12</v>
          </cell>
          <cell r="N37">
            <v>4</v>
          </cell>
        </row>
        <row r="38">
          <cell r="C38">
            <v>11</v>
          </cell>
          <cell r="D38">
            <v>6</v>
          </cell>
          <cell r="E38">
            <v>10</v>
          </cell>
          <cell r="F38">
            <v>7</v>
          </cell>
          <cell r="G38">
            <v>17</v>
          </cell>
          <cell r="H38">
            <v>15</v>
          </cell>
          <cell r="I38">
            <v>14</v>
          </cell>
          <cell r="J38">
            <v>10</v>
          </cell>
          <cell r="K38">
            <v>12</v>
          </cell>
          <cell r="L38">
            <v>10</v>
          </cell>
          <cell r="M38">
            <v>15</v>
          </cell>
          <cell r="N38">
            <v>18</v>
          </cell>
        </row>
        <row r="39">
          <cell r="C39">
            <v>22</v>
          </cell>
          <cell r="D39">
            <v>19</v>
          </cell>
          <cell r="E39">
            <v>9</v>
          </cell>
          <cell r="F39">
            <v>0</v>
          </cell>
          <cell r="G39">
            <v>19</v>
          </cell>
          <cell r="H39">
            <v>12</v>
          </cell>
          <cell r="I39">
            <v>11</v>
          </cell>
          <cell r="J39">
            <v>19</v>
          </cell>
          <cell r="K39">
            <v>22</v>
          </cell>
          <cell r="L39">
            <v>18</v>
          </cell>
          <cell r="M39">
            <v>22</v>
          </cell>
          <cell r="N39">
            <v>11</v>
          </cell>
        </row>
        <row r="40">
          <cell r="C40">
            <v>18</v>
          </cell>
          <cell r="D40">
            <v>4</v>
          </cell>
          <cell r="E40">
            <v>1</v>
          </cell>
          <cell r="F40">
            <v>14</v>
          </cell>
          <cell r="G40">
            <v>8</v>
          </cell>
          <cell r="H40">
            <v>10</v>
          </cell>
          <cell r="I40">
            <v>11</v>
          </cell>
          <cell r="J40">
            <v>11</v>
          </cell>
          <cell r="K40">
            <v>18</v>
          </cell>
          <cell r="L40">
            <v>24</v>
          </cell>
          <cell r="M40">
            <v>0</v>
          </cell>
          <cell r="N40">
            <v>5</v>
          </cell>
        </row>
      </sheetData>
      <sheetData sheetId="9">
        <row r="4">
          <cell r="C4">
            <v>2</v>
          </cell>
          <cell r="D4">
            <v>0</v>
          </cell>
          <cell r="E4">
            <v>6</v>
          </cell>
          <cell r="F4">
            <v>0</v>
          </cell>
          <cell r="G4">
            <v>1</v>
          </cell>
          <cell r="H4">
            <v>2</v>
          </cell>
          <cell r="I4">
            <v>0</v>
          </cell>
          <cell r="J4">
            <v>2</v>
          </cell>
          <cell r="K4">
            <v>2</v>
          </cell>
          <cell r="L4">
            <v>0</v>
          </cell>
          <cell r="M4">
            <v>0</v>
          </cell>
          <cell r="N4">
            <v>1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1</v>
          </cell>
          <cell r="M5">
            <v>0</v>
          </cell>
          <cell r="N5">
            <v>0</v>
          </cell>
        </row>
        <row r="6">
          <cell r="C6">
            <v>2</v>
          </cell>
          <cell r="D6">
            <v>1</v>
          </cell>
          <cell r="E6">
            <v>2</v>
          </cell>
          <cell r="F6">
            <v>2</v>
          </cell>
          <cell r="G6">
            <v>3</v>
          </cell>
          <cell r="H6">
            <v>2</v>
          </cell>
          <cell r="I6">
            <v>2</v>
          </cell>
          <cell r="J6">
            <v>2</v>
          </cell>
          <cell r="K6">
            <v>1</v>
          </cell>
          <cell r="L6">
            <v>2</v>
          </cell>
          <cell r="M6">
            <v>2</v>
          </cell>
          <cell r="N6">
            <v>0</v>
          </cell>
        </row>
        <row r="7">
          <cell r="C7">
            <v>0</v>
          </cell>
          <cell r="D7">
            <v>2</v>
          </cell>
          <cell r="E7">
            <v>2</v>
          </cell>
          <cell r="F7">
            <v>0</v>
          </cell>
          <cell r="G7">
            <v>2</v>
          </cell>
          <cell r="H7">
            <v>2</v>
          </cell>
          <cell r="I7">
            <v>0</v>
          </cell>
          <cell r="J7">
            <v>0</v>
          </cell>
          <cell r="K7">
            <v>5</v>
          </cell>
          <cell r="L7">
            <v>2</v>
          </cell>
          <cell r="M7">
            <v>1</v>
          </cell>
          <cell r="N7">
            <v>0</v>
          </cell>
        </row>
        <row r="8">
          <cell r="C8">
            <v>1</v>
          </cell>
          <cell r="D8">
            <v>3</v>
          </cell>
          <cell r="E8">
            <v>3</v>
          </cell>
          <cell r="F8">
            <v>1</v>
          </cell>
          <cell r="G8">
            <v>1</v>
          </cell>
          <cell r="H8">
            <v>2</v>
          </cell>
          <cell r="I8">
            <v>4</v>
          </cell>
          <cell r="J8">
            <v>1</v>
          </cell>
          <cell r="K8">
            <v>1</v>
          </cell>
          <cell r="L8">
            <v>3</v>
          </cell>
          <cell r="M8">
            <v>7</v>
          </cell>
          <cell r="N8">
            <v>3</v>
          </cell>
        </row>
        <row r="10">
          <cell r="C10">
            <v>0</v>
          </cell>
          <cell r="D10">
            <v>1</v>
          </cell>
          <cell r="E10">
            <v>3</v>
          </cell>
          <cell r="F10">
            <v>0</v>
          </cell>
          <cell r="G10">
            <v>4</v>
          </cell>
          <cell r="H10">
            <v>3</v>
          </cell>
          <cell r="I10">
            <v>1</v>
          </cell>
          <cell r="J10">
            <v>2</v>
          </cell>
          <cell r="K10">
            <v>3</v>
          </cell>
          <cell r="L10">
            <v>3</v>
          </cell>
          <cell r="M10">
            <v>3</v>
          </cell>
          <cell r="N10">
            <v>2</v>
          </cell>
        </row>
        <row r="11">
          <cell r="C11">
            <v>9</v>
          </cell>
          <cell r="D11">
            <v>12</v>
          </cell>
          <cell r="E11">
            <v>7</v>
          </cell>
          <cell r="F11">
            <v>3</v>
          </cell>
          <cell r="G11">
            <v>5</v>
          </cell>
          <cell r="H11">
            <v>7</v>
          </cell>
          <cell r="I11">
            <v>6</v>
          </cell>
          <cell r="J11">
            <v>5</v>
          </cell>
          <cell r="K11">
            <v>12</v>
          </cell>
          <cell r="L11">
            <v>2</v>
          </cell>
          <cell r="M11">
            <v>4</v>
          </cell>
          <cell r="N11">
            <v>8</v>
          </cell>
        </row>
        <row r="12">
          <cell r="C12">
            <v>2</v>
          </cell>
          <cell r="D12">
            <v>2</v>
          </cell>
          <cell r="E12">
            <v>4</v>
          </cell>
          <cell r="F12">
            <v>9</v>
          </cell>
          <cell r="G12">
            <v>20</v>
          </cell>
          <cell r="H12">
            <v>6</v>
          </cell>
          <cell r="I12">
            <v>4</v>
          </cell>
          <cell r="J12">
            <v>5</v>
          </cell>
          <cell r="K12">
            <v>3</v>
          </cell>
          <cell r="L12">
            <v>4</v>
          </cell>
          <cell r="M12">
            <v>2</v>
          </cell>
          <cell r="N12">
            <v>1</v>
          </cell>
        </row>
        <row r="14">
          <cell r="C14">
            <v>6</v>
          </cell>
          <cell r="D14">
            <v>10</v>
          </cell>
          <cell r="E14">
            <v>7</v>
          </cell>
          <cell r="F14">
            <v>1</v>
          </cell>
          <cell r="G14">
            <v>8</v>
          </cell>
          <cell r="H14">
            <v>5</v>
          </cell>
          <cell r="I14">
            <v>2</v>
          </cell>
          <cell r="J14">
            <v>4</v>
          </cell>
          <cell r="K14">
            <v>1</v>
          </cell>
          <cell r="L14">
            <v>1</v>
          </cell>
          <cell r="M14">
            <v>3</v>
          </cell>
          <cell r="N14">
            <v>3</v>
          </cell>
        </row>
        <row r="15">
          <cell r="C15">
            <v>4</v>
          </cell>
          <cell r="D15">
            <v>1</v>
          </cell>
          <cell r="E15">
            <v>1</v>
          </cell>
          <cell r="F15">
            <v>5</v>
          </cell>
          <cell r="G15">
            <v>3</v>
          </cell>
          <cell r="H15">
            <v>1</v>
          </cell>
          <cell r="I15">
            <v>1</v>
          </cell>
          <cell r="J15">
            <v>1</v>
          </cell>
          <cell r="K15">
            <v>2</v>
          </cell>
          <cell r="L15">
            <v>1</v>
          </cell>
          <cell r="M15">
            <v>2</v>
          </cell>
          <cell r="N15">
            <v>0</v>
          </cell>
        </row>
        <row r="16">
          <cell r="C16">
            <v>2</v>
          </cell>
          <cell r="D16">
            <v>0</v>
          </cell>
          <cell r="E16">
            <v>1</v>
          </cell>
          <cell r="F16">
            <v>1</v>
          </cell>
          <cell r="G16">
            <v>3</v>
          </cell>
          <cell r="H16">
            <v>2</v>
          </cell>
          <cell r="I16">
            <v>3</v>
          </cell>
          <cell r="J16">
            <v>2</v>
          </cell>
          <cell r="K16">
            <v>1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3</v>
          </cell>
          <cell r="D17">
            <v>3</v>
          </cell>
          <cell r="E17">
            <v>3</v>
          </cell>
          <cell r="F17">
            <v>5</v>
          </cell>
          <cell r="G17">
            <v>4</v>
          </cell>
          <cell r="H17">
            <v>5</v>
          </cell>
          <cell r="I17">
            <v>3</v>
          </cell>
          <cell r="J17">
            <v>3</v>
          </cell>
          <cell r="K17">
            <v>5</v>
          </cell>
          <cell r="L17">
            <v>4</v>
          </cell>
          <cell r="M17">
            <v>1</v>
          </cell>
          <cell r="N17">
            <v>5</v>
          </cell>
        </row>
        <row r="18">
          <cell r="C18">
            <v>12</v>
          </cell>
          <cell r="D18">
            <v>8</v>
          </cell>
          <cell r="E18">
            <v>5</v>
          </cell>
          <cell r="F18">
            <v>2</v>
          </cell>
          <cell r="G18">
            <v>6</v>
          </cell>
          <cell r="H18">
            <v>5</v>
          </cell>
          <cell r="I18">
            <v>8</v>
          </cell>
          <cell r="J18">
            <v>3</v>
          </cell>
          <cell r="K18">
            <v>0</v>
          </cell>
          <cell r="L18">
            <v>1</v>
          </cell>
          <cell r="M18">
            <v>5</v>
          </cell>
          <cell r="N18">
            <v>2</v>
          </cell>
        </row>
        <row r="19">
          <cell r="C19">
            <v>1</v>
          </cell>
          <cell r="D19">
            <v>5</v>
          </cell>
          <cell r="E19">
            <v>2</v>
          </cell>
          <cell r="F19">
            <v>4</v>
          </cell>
          <cell r="G19">
            <v>3</v>
          </cell>
          <cell r="H19">
            <v>3</v>
          </cell>
          <cell r="I19">
            <v>3</v>
          </cell>
          <cell r="J19">
            <v>4</v>
          </cell>
          <cell r="K19">
            <v>3</v>
          </cell>
          <cell r="L19">
            <v>5</v>
          </cell>
          <cell r="M19">
            <v>3</v>
          </cell>
          <cell r="N19">
            <v>2</v>
          </cell>
        </row>
        <row r="20">
          <cell r="C20">
            <v>1</v>
          </cell>
          <cell r="D20">
            <v>0</v>
          </cell>
          <cell r="E20">
            <v>1</v>
          </cell>
          <cell r="F20">
            <v>0</v>
          </cell>
          <cell r="G20">
            <v>0</v>
          </cell>
          <cell r="H20">
            <v>0</v>
          </cell>
          <cell r="I20">
            <v>2</v>
          </cell>
          <cell r="J20">
            <v>0</v>
          </cell>
          <cell r="K20">
            <v>4</v>
          </cell>
          <cell r="L20">
            <v>0</v>
          </cell>
          <cell r="M20">
            <v>0</v>
          </cell>
          <cell r="N20">
            <v>1</v>
          </cell>
        </row>
        <row r="21">
          <cell r="C21">
            <v>1</v>
          </cell>
          <cell r="D21">
            <v>1</v>
          </cell>
          <cell r="E21">
            <v>3</v>
          </cell>
          <cell r="F21">
            <v>2</v>
          </cell>
          <cell r="G21">
            <v>1</v>
          </cell>
          <cell r="H21">
            <v>3</v>
          </cell>
          <cell r="I21">
            <v>2</v>
          </cell>
          <cell r="J21">
            <v>1</v>
          </cell>
          <cell r="K21">
            <v>3</v>
          </cell>
          <cell r="L21">
            <v>1</v>
          </cell>
          <cell r="M21">
            <v>3</v>
          </cell>
          <cell r="N21">
            <v>3</v>
          </cell>
        </row>
        <row r="22">
          <cell r="C22">
            <v>2</v>
          </cell>
          <cell r="D22">
            <v>2</v>
          </cell>
          <cell r="E22">
            <v>0</v>
          </cell>
          <cell r="F22">
            <v>0</v>
          </cell>
          <cell r="G22">
            <v>3</v>
          </cell>
          <cell r="H22">
            <v>2</v>
          </cell>
          <cell r="I22">
            <v>2</v>
          </cell>
          <cell r="J22">
            <v>1</v>
          </cell>
          <cell r="K22">
            <v>5</v>
          </cell>
          <cell r="L22">
            <v>2</v>
          </cell>
          <cell r="M22">
            <v>0</v>
          </cell>
          <cell r="N22">
            <v>6</v>
          </cell>
        </row>
        <row r="23">
          <cell r="C23">
            <v>4</v>
          </cell>
          <cell r="D23">
            <v>3</v>
          </cell>
          <cell r="E23">
            <v>8</v>
          </cell>
          <cell r="F23">
            <v>5</v>
          </cell>
          <cell r="G23">
            <v>3</v>
          </cell>
          <cell r="H23">
            <v>2</v>
          </cell>
          <cell r="I23">
            <v>6</v>
          </cell>
          <cell r="J23">
            <v>1</v>
          </cell>
          <cell r="K23">
            <v>2</v>
          </cell>
          <cell r="L23">
            <v>2</v>
          </cell>
          <cell r="M23">
            <v>2</v>
          </cell>
          <cell r="N23">
            <v>4</v>
          </cell>
        </row>
        <row r="24">
          <cell r="C24">
            <v>1</v>
          </cell>
          <cell r="D24">
            <v>0</v>
          </cell>
          <cell r="E24">
            <v>2</v>
          </cell>
          <cell r="F24">
            <v>5</v>
          </cell>
          <cell r="G24">
            <v>1</v>
          </cell>
          <cell r="H24">
            <v>1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1</v>
          </cell>
          <cell r="N24">
            <v>5</v>
          </cell>
        </row>
        <row r="25">
          <cell r="C25">
            <v>1</v>
          </cell>
          <cell r="D25">
            <v>0</v>
          </cell>
          <cell r="E25">
            <v>0</v>
          </cell>
          <cell r="F25">
            <v>0</v>
          </cell>
          <cell r="G25">
            <v>1</v>
          </cell>
          <cell r="H25">
            <v>0</v>
          </cell>
          <cell r="I25">
            <v>0</v>
          </cell>
          <cell r="J25">
            <v>3</v>
          </cell>
          <cell r="K25">
            <v>6</v>
          </cell>
          <cell r="L25">
            <v>2</v>
          </cell>
          <cell r="M25">
            <v>3</v>
          </cell>
          <cell r="N25">
            <v>2</v>
          </cell>
        </row>
        <row r="26">
          <cell r="C26">
            <v>2</v>
          </cell>
          <cell r="D26">
            <v>3</v>
          </cell>
          <cell r="E26">
            <v>1</v>
          </cell>
          <cell r="F26">
            <v>0</v>
          </cell>
          <cell r="G26">
            <v>4</v>
          </cell>
          <cell r="H26">
            <v>4</v>
          </cell>
          <cell r="I26">
            <v>3</v>
          </cell>
          <cell r="J26">
            <v>2</v>
          </cell>
          <cell r="K26">
            <v>4</v>
          </cell>
          <cell r="L26">
            <v>5</v>
          </cell>
          <cell r="M26">
            <v>0</v>
          </cell>
          <cell r="N26">
            <v>0</v>
          </cell>
        </row>
        <row r="28">
          <cell r="C28">
            <v>2</v>
          </cell>
          <cell r="D28">
            <v>1</v>
          </cell>
          <cell r="E28">
            <v>0</v>
          </cell>
          <cell r="F28">
            <v>0</v>
          </cell>
          <cell r="G28">
            <v>0</v>
          </cell>
          <cell r="H28">
            <v>4</v>
          </cell>
          <cell r="I28">
            <v>0</v>
          </cell>
          <cell r="J28">
            <v>0</v>
          </cell>
          <cell r="K28">
            <v>2</v>
          </cell>
          <cell r="L28">
            <v>6</v>
          </cell>
          <cell r="M28">
            <v>3</v>
          </cell>
          <cell r="N28">
            <v>0</v>
          </cell>
        </row>
        <row r="29">
          <cell r="C29">
            <v>7</v>
          </cell>
          <cell r="D29">
            <v>5</v>
          </cell>
          <cell r="E29">
            <v>6</v>
          </cell>
          <cell r="F29">
            <v>8</v>
          </cell>
          <cell r="G29">
            <v>5</v>
          </cell>
          <cell r="H29">
            <v>4</v>
          </cell>
          <cell r="I29">
            <v>7</v>
          </cell>
          <cell r="J29">
            <v>3</v>
          </cell>
          <cell r="K29">
            <v>6</v>
          </cell>
          <cell r="L29">
            <v>1</v>
          </cell>
          <cell r="M29">
            <v>5</v>
          </cell>
          <cell r="N29">
            <v>4</v>
          </cell>
        </row>
        <row r="30">
          <cell r="C30">
            <v>2</v>
          </cell>
          <cell r="D30">
            <v>1</v>
          </cell>
          <cell r="E30">
            <v>1</v>
          </cell>
          <cell r="F30">
            <v>4</v>
          </cell>
          <cell r="G30">
            <v>3</v>
          </cell>
          <cell r="H30">
            <v>4</v>
          </cell>
          <cell r="I30">
            <v>1</v>
          </cell>
          <cell r="J30">
            <v>0</v>
          </cell>
          <cell r="K30">
            <v>2</v>
          </cell>
          <cell r="L30">
            <v>1</v>
          </cell>
          <cell r="M30">
            <v>0</v>
          </cell>
          <cell r="N30">
            <v>3</v>
          </cell>
        </row>
        <row r="31">
          <cell r="C31">
            <v>4</v>
          </cell>
          <cell r="D31">
            <v>3</v>
          </cell>
          <cell r="E31">
            <v>1</v>
          </cell>
          <cell r="F31">
            <v>1</v>
          </cell>
          <cell r="G31">
            <v>1</v>
          </cell>
          <cell r="H31">
            <v>2</v>
          </cell>
          <cell r="I31">
            <v>0</v>
          </cell>
          <cell r="J31">
            <v>0</v>
          </cell>
          <cell r="K31">
            <v>1</v>
          </cell>
          <cell r="L31">
            <v>0</v>
          </cell>
          <cell r="M31">
            <v>4</v>
          </cell>
          <cell r="N31">
            <v>2</v>
          </cell>
        </row>
        <row r="32">
          <cell r="C32">
            <v>3</v>
          </cell>
          <cell r="D32">
            <v>1</v>
          </cell>
          <cell r="E32">
            <v>1</v>
          </cell>
          <cell r="F32">
            <v>1</v>
          </cell>
          <cell r="G32">
            <v>1</v>
          </cell>
          <cell r="H32">
            <v>0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2</v>
          </cell>
          <cell r="N32">
            <v>1</v>
          </cell>
        </row>
        <row r="33">
          <cell r="C33">
            <v>6</v>
          </cell>
          <cell r="D33">
            <v>4</v>
          </cell>
          <cell r="E33">
            <v>2</v>
          </cell>
          <cell r="F33">
            <v>7</v>
          </cell>
          <cell r="G33">
            <v>10</v>
          </cell>
          <cell r="H33">
            <v>0</v>
          </cell>
          <cell r="I33">
            <v>4</v>
          </cell>
          <cell r="J33">
            <v>4</v>
          </cell>
          <cell r="K33">
            <v>2</v>
          </cell>
          <cell r="L33">
            <v>3</v>
          </cell>
          <cell r="M33">
            <v>8</v>
          </cell>
          <cell r="N33">
            <v>5</v>
          </cell>
        </row>
        <row r="34">
          <cell r="C34">
            <v>47</v>
          </cell>
          <cell r="D34">
            <v>31</v>
          </cell>
          <cell r="E34">
            <v>12</v>
          </cell>
          <cell r="F34">
            <v>0</v>
          </cell>
          <cell r="G34">
            <v>20</v>
          </cell>
          <cell r="H34">
            <v>9</v>
          </cell>
          <cell r="I34">
            <v>72</v>
          </cell>
          <cell r="J34">
            <v>11</v>
          </cell>
          <cell r="K34">
            <v>28</v>
          </cell>
          <cell r="L34">
            <v>9</v>
          </cell>
          <cell r="M34">
            <v>24</v>
          </cell>
          <cell r="N34">
            <v>35</v>
          </cell>
        </row>
        <row r="35">
          <cell r="C35">
            <v>1</v>
          </cell>
          <cell r="D35">
            <v>1</v>
          </cell>
          <cell r="E35">
            <v>2</v>
          </cell>
          <cell r="F35">
            <v>4</v>
          </cell>
          <cell r="G35">
            <v>1</v>
          </cell>
          <cell r="H35">
            <v>2</v>
          </cell>
          <cell r="I35">
            <v>3</v>
          </cell>
          <cell r="J35">
            <v>3</v>
          </cell>
          <cell r="K35">
            <v>1</v>
          </cell>
          <cell r="L35">
            <v>0</v>
          </cell>
          <cell r="M35">
            <v>1</v>
          </cell>
          <cell r="N35">
            <v>1</v>
          </cell>
        </row>
        <row r="36">
          <cell r="C36">
            <v>7</v>
          </cell>
          <cell r="D36">
            <v>2</v>
          </cell>
          <cell r="E36">
            <v>4</v>
          </cell>
          <cell r="F36">
            <v>5</v>
          </cell>
          <cell r="G36">
            <v>8</v>
          </cell>
          <cell r="H36">
            <v>2</v>
          </cell>
          <cell r="I36">
            <v>7</v>
          </cell>
          <cell r="J36">
            <v>3</v>
          </cell>
          <cell r="K36">
            <v>3</v>
          </cell>
          <cell r="L36">
            <v>2</v>
          </cell>
          <cell r="M36">
            <v>4</v>
          </cell>
          <cell r="N36">
            <v>2</v>
          </cell>
        </row>
        <row r="37">
          <cell r="C37">
            <v>1</v>
          </cell>
          <cell r="D37">
            <v>0</v>
          </cell>
          <cell r="E37">
            <v>1</v>
          </cell>
          <cell r="F37">
            <v>0</v>
          </cell>
          <cell r="G37">
            <v>2</v>
          </cell>
          <cell r="H37">
            <v>0</v>
          </cell>
          <cell r="I37">
            <v>2</v>
          </cell>
          <cell r="J37">
            <v>0</v>
          </cell>
          <cell r="K37">
            <v>1</v>
          </cell>
          <cell r="L37">
            <v>1</v>
          </cell>
          <cell r="M37">
            <v>0</v>
          </cell>
          <cell r="N37">
            <v>0</v>
          </cell>
        </row>
        <row r="38">
          <cell r="C38">
            <v>2</v>
          </cell>
          <cell r="D38">
            <v>1</v>
          </cell>
          <cell r="E38">
            <v>5</v>
          </cell>
          <cell r="F38">
            <v>0</v>
          </cell>
          <cell r="G38">
            <v>3</v>
          </cell>
          <cell r="H38">
            <v>3</v>
          </cell>
          <cell r="I38">
            <v>1</v>
          </cell>
          <cell r="J38">
            <v>1</v>
          </cell>
          <cell r="K38">
            <v>1</v>
          </cell>
          <cell r="L38">
            <v>0</v>
          </cell>
          <cell r="M38">
            <v>4</v>
          </cell>
          <cell r="N38">
            <v>5</v>
          </cell>
        </row>
        <row r="39">
          <cell r="C39">
            <v>5</v>
          </cell>
          <cell r="D39">
            <v>2</v>
          </cell>
          <cell r="E39">
            <v>0</v>
          </cell>
          <cell r="F39">
            <v>0</v>
          </cell>
          <cell r="G39">
            <v>1</v>
          </cell>
          <cell r="H39">
            <v>1</v>
          </cell>
          <cell r="I39">
            <v>1</v>
          </cell>
          <cell r="J39">
            <v>0</v>
          </cell>
          <cell r="K39">
            <v>4</v>
          </cell>
          <cell r="L39">
            <v>3</v>
          </cell>
          <cell r="M39">
            <v>3</v>
          </cell>
          <cell r="N39">
            <v>3</v>
          </cell>
        </row>
        <row r="40">
          <cell r="C40">
            <v>2</v>
          </cell>
          <cell r="D40">
            <v>2</v>
          </cell>
          <cell r="E40">
            <v>1</v>
          </cell>
          <cell r="F40">
            <v>0</v>
          </cell>
          <cell r="G40">
            <v>1</v>
          </cell>
          <cell r="H40">
            <v>1</v>
          </cell>
          <cell r="I40">
            <v>0</v>
          </cell>
          <cell r="J40">
            <v>0</v>
          </cell>
          <cell r="K40">
            <v>1</v>
          </cell>
          <cell r="L40">
            <v>3</v>
          </cell>
          <cell r="M40">
            <v>0</v>
          </cell>
          <cell r="N40">
            <v>2</v>
          </cell>
        </row>
      </sheetData>
      <sheetData sheetId="10"/>
      <sheetData sheetId="11">
        <row r="4">
          <cell r="C4">
            <v>8</v>
          </cell>
          <cell r="D4">
            <v>8</v>
          </cell>
          <cell r="E4">
            <v>14</v>
          </cell>
          <cell r="F4">
            <v>10</v>
          </cell>
          <cell r="G4">
            <v>42</v>
          </cell>
          <cell r="H4">
            <v>11</v>
          </cell>
          <cell r="I4">
            <v>3</v>
          </cell>
          <cell r="J4">
            <v>8</v>
          </cell>
          <cell r="K4">
            <v>1</v>
          </cell>
          <cell r="L4">
            <v>4</v>
          </cell>
          <cell r="M4">
            <v>25</v>
          </cell>
          <cell r="N4">
            <v>2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11</v>
          </cell>
          <cell r="D15">
            <v>16</v>
          </cell>
          <cell r="E15">
            <v>5</v>
          </cell>
          <cell r="F15">
            <v>17</v>
          </cell>
          <cell r="G15">
            <v>13</v>
          </cell>
          <cell r="H15">
            <v>6</v>
          </cell>
          <cell r="I15">
            <v>12</v>
          </cell>
          <cell r="J15">
            <v>8</v>
          </cell>
          <cell r="K15">
            <v>4</v>
          </cell>
          <cell r="L15">
            <v>15</v>
          </cell>
          <cell r="M15">
            <v>8</v>
          </cell>
          <cell r="N15">
            <v>7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28</v>
          </cell>
          <cell r="D18">
            <v>18</v>
          </cell>
          <cell r="E18">
            <v>19</v>
          </cell>
          <cell r="F18">
            <v>2</v>
          </cell>
          <cell r="G18">
            <v>13</v>
          </cell>
          <cell r="H18">
            <v>11</v>
          </cell>
          <cell r="I18">
            <v>21</v>
          </cell>
          <cell r="J18">
            <v>12</v>
          </cell>
          <cell r="K18">
            <v>20</v>
          </cell>
          <cell r="L18">
            <v>4</v>
          </cell>
          <cell r="M18">
            <v>13</v>
          </cell>
          <cell r="N18">
            <v>10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1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</v>
          </cell>
          <cell r="J28">
            <v>5</v>
          </cell>
          <cell r="K28">
            <v>3</v>
          </cell>
          <cell r="L28">
            <v>5</v>
          </cell>
          <cell r="M28">
            <v>34</v>
          </cell>
          <cell r="N28">
            <v>12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</sheetData>
      <sheetData sheetId="12"/>
      <sheetData sheetId="13">
        <row r="4">
          <cell r="C4">
            <v>20</v>
          </cell>
          <cell r="D4">
            <v>14</v>
          </cell>
          <cell r="E4">
            <v>22</v>
          </cell>
          <cell r="F4">
            <v>7</v>
          </cell>
          <cell r="G4">
            <v>13</v>
          </cell>
          <cell r="H4">
            <v>16</v>
          </cell>
          <cell r="I4">
            <v>18</v>
          </cell>
          <cell r="J4">
            <v>8</v>
          </cell>
          <cell r="K4">
            <v>22</v>
          </cell>
          <cell r="L4">
            <v>9</v>
          </cell>
          <cell r="M4">
            <v>16</v>
          </cell>
          <cell r="N4">
            <v>7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1</v>
          </cell>
          <cell r="D6">
            <v>0</v>
          </cell>
          <cell r="E6">
            <v>2</v>
          </cell>
          <cell r="F6">
            <v>2</v>
          </cell>
          <cell r="G6">
            <v>0</v>
          </cell>
          <cell r="H6">
            <v>0</v>
          </cell>
          <cell r="I6">
            <v>3</v>
          </cell>
          <cell r="J6">
            <v>0</v>
          </cell>
          <cell r="K6">
            <v>2</v>
          </cell>
          <cell r="L6">
            <v>3</v>
          </cell>
          <cell r="M6">
            <v>5</v>
          </cell>
          <cell r="N6">
            <v>3</v>
          </cell>
        </row>
        <row r="7">
          <cell r="C7">
            <v>8</v>
          </cell>
          <cell r="D7">
            <v>8</v>
          </cell>
          <cell r="E7">
            <v>4</v>
          </cell>
          <cell r="F7">
            <v>2</v>
          </cell>
          <cell r="G7">
            <v>5</v>
          </cell>
          <cell r="H7">
            <v>5</v>
          </cell>
          <cell r="I7">
            <v>3</v>
          </cell>
          <cell r="J7">
            <v>12</v>
          </cell>
          <cell r="K7">
            <v>7</v>
          </cell>
          <cell r="L7">
            <v>5</v>
          </cell>
          <cell r="M7">
            <v>5</v>
          </cell>
          <cell r="N7">
            <v>2</v>
          </cell>
        </row>
        <row r="8">
          <cell r="C8">
            <v>6</v>
          </cell>
          <cell r="D8">
            <v>4</v>
          </cell>
          <cell r="E8">
            <v>5</v>
          </cell>
          <cell r="F8">
            <v>1</v>
          </cell>
          <cell r="G8">
            <v>3</v>
          </cell>
          <cell r="H8">
            <v>0</v>
          </cell>
          <cell r="I8">
            <v>6</v>
          </cell>
          <cell r="J8">
            <v>2</v>
          </cell>
          <cell r="K8">
            <v>4</v>
          </cell>
          <cell r="L8">
            <v>8</v>
          </cell>
          <cell r="M8">
            <v>6</v>
          </cell>
          <cell r="N8">
            <v>3</v>
          </cell>
        </row>
        <row r="10">
          <cell r="C10">
            <v>1</v>
          </cell>
          <cell r="D10">
            <v>0</v>
          </cell>
          <cell r="E10">
            <v>0</v>
          </cell>
          <cell r="F10">
            <v>0</v>
          </cell>
          <cell r="G10">
            <v>1</v>
          </cell>
          <cell r="H10">
            <v>1</v>
          </cell>
          <cell r="I10">
            <v>1</v>
          </cell>
          <cell r="J10">
            <v>0</v>
          </cell>
          <cell r="K10">
            <v>0</v>
          </cell>
          <cell r="L10">
            <v>0</v>
          </cell>
          <cell r="M10">
            <v>2</v>
          </cell>
          <cell r="N10">
            <v>0</v>
          </cell>
        </row>
        <row r="11">
          <cell r="C11">
            <v>16</v>
          </cell>
          <cell r="D11">
            <v>32</v>
          </cell>
          <cell r="E11">
            <v>18</v>
          </cell>
          <cell r="F11">
            <v>15</v>
          </cell>
          <cell r="G11">
            <v>4</v>
          </cell>
          <cell r="H11">
            <v>37</v>
          </cell>
          <cell r="I11">
            <v>26</v>
          </cell>
          <cell r="J11">
            <v>12</v>
          </cell>
          <cell r="K11">
            <v>38</v>
          </cell>
          <cell r="L11">
            <v>42</v>
          </cell>
          <cell r="M11">
            <v>37</v>
          </cell>
          <cell r="N11">
            <v>13</v>
          </cell>
        </row>
        <row r="12">
          <cell r="C12">
            <v>37</v>
          </cell>
          <cell r="D12">
            <v>41</v>
          </cell>
          <cell r="E12">
            <v>15</v>
          </cell>
          <cell r="F12">
            <v>0</v>
          </cell>
          <cell r="G12">
            <v>23</v>
          </cell>
          <cell r="H12">
            <v>21</v>
          </cell>
          <cell r="I12">
            <v>14</v>
          </cell>
          <cell r="J12">
            <v>19</v>
          </cell>
          <cell r="K12">
            <v>24</v>
          </cell>
          <cell r="L12">
            <v>23</v>
          </cell>
          <cell r="M12">
            <v>31</v>
          </cell>
          <cell r="N12">
            <v>18</v>
          </cell>
        </row>
        <row r="14">
          <cell r="C14">
            <v>8</v>
          </cell>
          <cell r="D14">
            <v>5</v>
          </cell>
          <cell r="E14">
            <v>3</v>
          </cell>
          <cell r="F14">
            <v>1</v>
          </cell>
          <cell r="G14">
            <v>1</v>
          </cell>
          <cell r="H14">
            <v>1</v>
          </cell>
          <cell r="I14">
            <v>9</v>
          </cell>
          <cell r="J14">
            <v>2</v>
          </cell>
          <cell r="K14">
            <v>24</v>
          </cell>
          <cell r="L14">
            <v>22</v>
          </cell>
          <cell r="M14">
            <v>17</v>
          </cell>
          <cell r="N14">
            <v>5</v>
          </cell>
        </row>
        <row r="15">
          <cell r="C15">
            <v>10</v>
          </cell>
          <cell r="D15">
            <v>16</v>
          </cell>
          <cell r="E15">
            <v>7</v>
          </cell>
          <cell r="F15">
            <v>10</v>
          </cell>
          <cell r="G15">
            <v>21</v>
          </cell>
          <cell r="H15">
            <v>12</v>
          </cell>
          <cell r="I15">
            <v>15</v>
          </cell>
          <cell r="J15">
            <v>11</v>
          </cell>
          <cell r="K15">
            <v>13</v>
          </cell>
          <cell r="L15">
            <v>14</v>
          </cell>
          <cell r="M15">
            <v>18</v>
          </cell>
          <cell r="N15">
            <v>11</v>
          </cell>
        </row>
        <row r="16">
          <cell r="C16">
            <v>3</v>
          </cell>
          <cell r="D16">
            <v>2</v>
          </cell>
          <cell r="E16">
            <v>2</v>
          </cell>
          <cell r="F16">
            <v>0</v>
          </cell>
          <cell r="G16">
            <v>1</v>
          </cell>
          <cell r="H16">
            <v>4</v>
          </cell>
          <cell r="I16">
            <v>4</v>
          </cell>
          <cell r="J16">
            <v>3</v>
          </cell>
          <cell r="K16">
            <v>4</v>
          </cell>
          <cell r="L16">
            <v>4</v>
          </cell>
          <cell r="M16">
            <v>2</v>
          </cell>
          <cell r="N16">
            <v>1</v>
          </cell>
        </row>
        <row r="17">
          <cell r="C17">
            <v>28</v>
          </cell>
          <cell r="D17">
            <v>15</v>
          </cell>
          <cell r="E17">
            <v>24</v>
          </cell>
          <cell r="F17">
            <v>15</v>
          </cell>
          <cell r="G17">
            <v>14</v>
          </cell>
          <cell r="H17">
            <v>29</v>
          </cell>
          <cell r="I17">
            <v>16</v>
          </cell>
          <cell r="J17">
            <v>16</v>
          </cell>
          <cell r="K17">
            <v>30</v>
          </cell>
          <cell r="L17">
            <v>28</v>
          </cell>
          <cell r="M17">
            <v>17</v>
          </cell>
          <cell r="N17">
            <v>15</v>
          </cell>
        </row>
        <row r="18">
          <cell r="C18">
            <v>3</v>
          </cell>
          <cell r="D18">
            <v>3</v>
          </cell>
          <cell r="E18">
            <v>3</v>
          </cell>
          <cell r="F18">
            <v>1</v>
          </cell>
          <cell r="G18">
            <v>5</v>
          </cell>
          <cell r="H18">
            <v>1</v>
          </cell>
          <cell r="I18">
            <v>7</v>
          </cell>
          <cell r="J18">
            <v>2</v>
          </cell>
          <cell r="K18">
            <v>9</v>
          </cell>
          <cell r="L18">
            <v>4</v>
          </cell>
          <cell r="M18">
            <v>7</v>
          </cell>
          <cell r="N18">
            <v>2</v>
          </cell>
        </row>
        <row r="19">
          <cell r="C19">
            <v>3</v>
          </cell>
          <cell r="D19">
            <v>2</v>
          </cell>
          <cell r="E19">
            <v>2</v>
          </cell>
          <cell r="F19">
            <v>5</v>
          </cell>
          <cell r="G19">
            <v>6</v>
          </cell>
          <cell r="H19">
            <v>2</v>
          </cell>
          <cell r="I19">
            <v>8</v>
          </cell>
          <cell r="J19">
            <v>2</v>
          </cell>
          <cell r="K19">
            <v>5</v>
          </cell>
          <cell r="L19">
            <v>2</v>
          </cell>
          <cell r="M19">
            <v>7</v>
          </cell>
          <cell r="N19">
            <v>6</v>
          </cell>
        </row>
        <row r="20">
          <cell r="C20">
            <v>1</v>
          </cell>
          <cell r="D20">
            <v>1</v>
          </cell>
          <cell r="E20">
            <v>0</v>
          </cell>
          <cell r="F20">
            <v>1</v>
          </cell>
          <cell r="G20">
            <v>2</v>
          </cell>
          <cell r="H20">
            <v>1</v>
          </cell>
          <cell r="I20">
            <v>3</v>
          </cell>
          <cell r="J20">
            <v>1</v>
          </cell>
          <cell r="K20">
            <v>1</v>
          </cell>
          <cell r="L20">
            <v>1</v>
          </cell>
          <cell r="M20">
            <v>0</v>
          </cell>
          <cell r="N20">
            <v>0</v>
          </cell>
        </row>
        <row r="21">
          <cell r="C21">
            <v>19</v>
          </cell>
          <cell r="D21">
            <v>21</v>
          </cell>
          <cell r="E21">
            <v>12</v>
          </cell>
          <cell r="F21">
            <v>15</v>
          </cell>
          <cell r="G21">
            <v>15</v>
          </cell>
          <cell r="H21">
            <v>20</v>
          </cell>
          <cell r="I21">
            <v>28</v>
          </cell>
          <cell r="J21">
            <v>8</v>
          </cell>
          <cell r="K21">
            <v>34</v>
          </cell>
          <cell r="L21">
            <v>26</v>
          </cell>
          <cell r="M21">
            <v>17</v>
          </cell>
          <cell r="N21">
            <v>11</v>
          </cell>
        </row>
        <row r="22">
          <cell r="C22">
            <v>24</v>
          </cell>
          <cell r="D22">
            <v>14</v>
          </cell>
          <cell r="E22">
            <v>6</v>
          </cell>
          <cell r="F22">
            <v>2</v>
          </cell>
          <cell r="G22">
            <v>5</v>
          </cell>
          <cell r="H22">
            <v>12</v>
          </cell>
          <cell r="I22">
            <v>16</v>
          </cell>
          <cell r="J22">
            <v>13</v>
          </cell>
          <cell r="K22">
            <v>11</v>
          </cell>
          <cell r="L22">
            <v>9</v>
          </cell>
          <cell r="M22">
            <v>11</v>
          </cell>
          <cell r="N22">
            <v>16</v>
          </cell>
        </row>
        <row r="23">
          <cell r="C23">
            <v>26</v>
          </cell>
          <cell r="D23">
            <v>45</v>
          </cell>
          <cell r="E23">
            <v>28</v>
          </cell>
          <cell r="F23">
            <v>8</v>
          </cell>
          <cell r="G23">
            <v>10</v>
          </cell>
          <cell r="H23">
            <v>24</v>
          </cell>
          <cell r="I23">
            <v>27</v>
          </cell>
          <cell r="J23">
            <v>15</v>
          </cell>
          <cell r="K23">
            <v>26</v>
          </cell>
          <cell r="L23">
            <v>42</v>
          </cell>
          <cell r="M23">
            <v>28</v>
          </cell>
          <cell r="N23">
            <v>26</v>
          </cell>
        </row>
        <row r="24">
          <cell r="C24">
            <v>14</v>
          </cell>
          <cell r="D24">
            <v>19</v>
          </cell>
          <cell r="E24">
            <v>11</v>
          </cell>
          <cell r="F24">
            <v>10</v>
          </cell>
          <cell r="G24">
            <v>19</v>
          </cell>
          <cell r="H24">
            <v>25</v>
          </cell>
          <cell r="I24">
            <v>26</v>
          </cell>
          <cell r="J24">
            <v>12</v>
          </cell>
          <cell r="K24">
            <v>37</v>
          </cell>
          <cell r="L24">
            <v>27</v>
          </cell>
          <cell r="M24">
            <v>24</v>
          </cell>
          <cell r="N24">
            <v>20</v>
          </cell>
        </row>
        <row r="25">
          <cell r="C25">
            <v>0</v>
          </cell>
          <cell r="D25">
            <v>1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1</v>
          </cell>
          <cell r="K25">
            <v>0</v>
          </cell>
          <cell r="L25">
            <v>0</v>
          </cell>
          <cell r="M25">
            <v>1</v>
          </cell>
          <cell r="N25">
            <v>0</v>
          </cell>
        </row>
        <row r="26">
          <cell r="C26">
            <v>2</v>
          </cell>
          <cell r="D26">
            <v>1</v>
          </cell>
          <cell r="E26">
            <v>2</v>
          </cell>
          <cell r="F26">
            <v>1</v>
          </cell>
          <cell r="G26">
            <v>2</v>
          </cell>
          <cell r="H26">
            <v>2</v>
          </cell>
          <cell r="I26">
            <v>2</v>
          </cell>
          <cell r="J26">
            <v>3</v>
          </cell>
          <cell r="K26">
            <v>4</v>
          </cell>
          <cell r="L26">
            <v>7</v>
          </cell>
          <cell r="M26">
            <v>8</v>
          </cell>
          <cell r="N26">
            <v>3</v>
          </cell>
        </row>
        <row r="28">
          <cell r="C28">
            <v>28</v>
          </cell>
          <cell r="D28">
            <v>32</v>
          </cell>
          <cell r="E28">
            <v>18</v>
          </cell>
          <cell r="F28">
            <v>12</v>
          </cell>
          <cell r="G28">
            <v>14</v>
          </cell>
          <cell r="H28">
            <v>31</v>
          </cell>
          <cell r="I28">
            <v>29</v>
          </cell>
          <cell r="J28">
            <v>22</v>
          </cell>
          <cell r="K28">
            <v>40</v>
          </cell>
          <cell r="L28">
            <v>27</v>
          </cell>
          <cell r="M28">
            <v>29</v>
          </cell>
          <cell r="N28">
            <v>23</v>
          </cell>
        </row>
        <row r="29">
          <cell r="C29">
            <v>16</v>
          </cell>
          <cell r="D29">
            <v>11</v>
          </cell>
          <cell r="E29">
            <v>13</v>
          </cell>
          <cell r="F29">
            <v>3</v>
          </cell>
          <cell r="G29">
            <v>9</v>
          </cell>
          <cell r="H29">
            <v>10</v>
          </cell>
          <cell r="I29">
            <v>21</v>
          </cell>
          <cell r="J29">
            <v>7</v>
          </cell>
          <cell r="K29">
            <v>24</v>
          </cell>
          <cell r="L29">
            <v>21</v>
          </cell>
          <cell r="M29">
            <v>16</v>
          </cell>
          <cell r="N29">
            <v>11</v>
          </cell>
        </row>
        <row r="30">
          <cell r="C30">
            <v>20</v>
          </cell>
          <cell r="D30">
            <v>13</v>
          </cell>
          <cell r="E30">
            <v>10</v>
          </cell>
          <cell r="F30">
            <v>0</v>
          </cell>
          <cell r="G30">
            <v>11</v>
          </cell>
          <cell r="H30">
            <v>19</v>
          </cell>
          <cell r="I30">
            <v>14</v>
          </cell>
          <cell r="J30">
            <v>11</v>
          </cell>
          <cell r="K30">
            <v>19</v>
          </cell>
          <cell r="L30">
            <v>23</v>
          </cell>
          <cell r="M30">
            <v>17</v>
          </cell>
          <cell r="N30">
            <v>10</v>
          </cell>
        </row>
        <row r="31">
          <cell r="C31">
            <v>26</v>
          </cell>
          <cell r="D31">
            <v>29</v>
          </cell>
          <cell r="E31">
            <v>15</v>
          </cell>
          <cell r="F31">
            <v>13</v>
          </cell>
          <cell r="G31">
            <v>22</v>
          </cell>
          <cell r="H31">
            <v>13</v>
          </cell>
          <cell r="I31">
            <v>23</v>
          </cell>
          <cell r="J31">
            <v>15</v>
          </cell>
          <cell r="K31">
            <v>20</v>
          </cell>
          <cell r="L31">
            <v>15</v>
          </cell>
          <cell r="M31">
            <v>16</v>
          </cell>
          <cell r="N31">
            <v>20</v>
          </cell>
        </row>
        <row r="32">
          <cell r="C32">
            <v>9</v>
          </cell>
          <cell r="D32">
            <v>15</v>
          </cell>
          <cell r="E32">
            <v>7</v>
          </cell>
          <cell r="F32">
            <v>0</v>
          </cell>
          <cell r="G32">
            <v>6</v>
          </cell>
          <cell r="H32">
            <v>12</v>
          </cell>
          <cell r="I32">
            <v>13</v>
          </cell>
          <cell r="J32">
            <v>9</v>
          </cell>
          <cell r="K32">
            <v>11</v>
          </cell>
          <cell r="L32">
            <v>14</v>
          </cell>
          <cell r="M32">
            <v>11</v>
          </cell>
          <cell r="N32">
            <v>10</v>
          </cell>
        </row>
        <row r="33">
          <cell r="C33">
            <v>1</v>
          </cell>
          <cell r="D33">
            <v>2</v>
          </cell>
          <cell r="E33">
            <v>2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</v>
          </cell>
          <cell r="L33">
            <v>1</v>
          </cell>
          <cell r="M33">
            <v>1</v>
          </cell>
          <cell r="N33">
            <v>1</v>
          </cell>
        </row>
        <row r="35">
          <cell r="C35">
            <v>1</v>
          </cell>
          <cell r="D35">
            <v>0</v>
          </cell>
          <cell r="E35">
            <v>1</v>
          </cell>
          <cell r="F35">
            <v>2</v>
          </cell>
          <cell r="G35">
            <v>1</v>
          </cell>
          <cell r="H35">
            <v>2</v>
          </cell>
          <cell r="I35">
            <v>2</v>
          </cell>
          <cell r="J35">
            <v>0</v>
          </cell>
          <cell r="K35">
            <v>1</v>
          </cell>
          <cell r="L35">
            <v>0</v>
          </cell>
          <cell r="M35">
            <v>2</v>
          </cell>
          <cell r="N35">
            <v>1</v>
          </cell>
        </row>
        <row r="36">
          <cell r="C36">
            <v>23</v>
          </cell>
          <cell r="D36">
            <v>26</v>
          </cell>
          <cell r="E36">
            <v>24</v>
          </cell>
          <cell r="F36">
            <v>3</v>
          </cell>
          <cell r="G36">
            <v>9</v>
          </cell>
          <cell r="H36">
            <v>31</v>
          </cell>
          <cell r="I36">
            <v>22</v>
          </cell>
          <cell r="J36">
            <v>11</v>
          </cell>
          <cell r="K36">
            <v>27</v>
          </cell>
          <cell r="L36">
            <v>21</v>
          </cell>
          <cell r="M36">
            <v>28</v>
          </cell>
          <cell r="N36">
            <v>18</v>
          </cell>
        </row>
        <row r="37">
          <cell r="C37">
            <v>8</v>
          </cell>
          <cell r="D37">
            <v>12</v>
          </cell>
          <cell r="E37">
            <v>4</v>
          </cell>
          <cell r="F37">
            <v>1</v>
          </cell>
          <cell r="G37">
            <v>8</v>
          </cell>
          <cell r="H37">
            <v>7</v>
          </cell>
          <cell r="I37">
            <v>10</v>
          </cell>
          <cell r="J37">
            <v>9</v>
          </cell>
          <cell r="K37">
            <v>8</v>
          </cell>
          <cell r="L37">
            <v>15</v>
          </cell>
          <cell r="M37">
            <v>8</v>
          </cell>
          <cell r="N37">
            <v>1</v>
          </cell>
        </row>
        <row r="38">
          <cell r="C38">
            <v>21</v>
          </cell>
          <cell r="D38">
            <v>15</v>
          </cell>
          <cell r="E38">
            <v>12</v>
          </cell>
          <cell r="F38">
            <v>9</v>
          </cell>
          <cell r="G38">
            <v>16</v>
          </cell>
          <cell r="H38">
            <v>9</v>
          </cell>
          <cell r="I38">
            <v>14</v>
          </cell>
          <cell r="J38">
            <v>9</v>
          </cell>
          <cell r="K38">
            <v>10</v>
          </cell>
          <cell r="L38">
            <v>15</v>
          </cell>
          <cell r="M38">
            <v>23</v>
          </cell>
          <cell r="N38">
            <v>13</v>
          </cell>
        </row>
        <row r="39">
          <cell r="C39">
            <v>14</v>
          </cell>
          <cell r="D39">
            <v>17</v>
          </cell>
          <cell r="E39">
            <v>13</v>
          </cell>
          <cell r="F39">
            <v>3</v>
          </cell>
          <cell r="G39">
            <v>11</v>
          </cell>
          <cell r="H39">
            <v>21</v>
          </cell>
          <cell r="I39">
            <v>23</v>
          </cell>
          <cell r="J39">
            <v>14</v>
          </cell>
          <cell r="K39">
            <v>24</v>
          </cell>
          <cell r="L39">
            <v>17</v>
          </cell>
          <cell r="M39">
            <v>12</v>
          </cell>
          <cell r="N39">
            <v>4</v>
          </cell>
        </row>
        <row r="40">
          <cell r="C40">
            <v>20</v>
          </cell>
          <cell r="D40">
            <v>38</v>
          </cell>
          <cell r="E40">
            <v>16</v>
          </cell>
          <cell r="F40">
            <v>3</v>
          </cell>
          <cell r="G40">
            <v>8</v>
          </cell>
          <cell r="H40">
            <v>13</v>
          </cell>
          <cell r="I40">
            <v>22</v>
          </cell>
          <cell r="J40">
            <v>13</v>
          </cell>
          <cell r="K40">
            <v>15</v>
          </cell>
          <cell r="L40">
            <v>20</v>
          </cell>
          <cell r="M40">
            <v>29</v>
          </cell>
          <cell r="N40">
            <v>22</v>
          </cell>
        </row>
      </sheetData>
      <sheetData sheetId="14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2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</v>
          </cell>
          <cell r="N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1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1</v>
          </cell>
          <cell r="N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</v>
          </cell>
        </row>
        <row r="8">
          <cell r="C8">
            <v>1</v>
          </cell>
          <cell r="D8">
            <v>2</v>
          </cell>
          <cell r="E8">
            <v>0</v>
          </cell>
          <cell r="F8">
            <v>0</v>
          </cell>
          <cell r="G8">
            <v>0</v>
          </cell>
          <cell r="H8">
            <v>1</v>
          </cell>
          <cell r="I8">
            <v>1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0</v>
          </cell>
          <cell r="N10">
            <v>0</v>
          </cell>
        </row>
        <row r="11">
          <cell r="C11">
            <v>0</v>
          </cell>
          <cell r="D11">
            <v>1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1</v>
          </cell>
          <cell r="J11">
            <v>0</v>
          </cell>
          <cell r="K11">
            <v>0</v>
          </cell>
          <cell r="L11">
            <v>1</v>
          </cell>
          <cell r="M11">
            <v>0</v>
          </cell>
          <cell r="N11">
            <v>0</v>
          </cell>
        </row>
        <row r="12">
          <cell r="C12">
            <v>2</v>
          </cell>
          <cell r="D12">
            <v>1</v>
          </cell>
          <cell r="E12">
            <v>1</v>
          </cell>
          <cell r="F12">
            <v>2</v>
          </cell>
          <cell r="G12">
            <v>0</v>
          </cell>
          <cell r="H12">
            <v>0</v>
          </cell>
          <cell r="I12">
            <v>2</v>
          </cell>
          <cell r="J12">
            <v>1</v>
          </cell>
          <cell r="K12">
            <v>0</v>
          </cell>
          <cell r="L12">
            <v>0</v>
          </cell>
          <cell r="M12">
            <v>3</v>
          </cell>
          <cell r="N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0</v>
          </cell>
          <cell r="D16">
            <v>0</v>
          </cell>
          <cell r="E16">
            <v>2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1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1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0</v>
          </cell>
          <cell r="D21">
            <v>2</v>
          </cell>
          <cell r="E21">
            <v>0</v>
          </cell>
          <cell r="F21">
            <v>0</v>
          </cell>
          <cell r="G21">
            <v>1</v>
          </cell>
          <cell r="H21">
            <v>0</v>
          </cell>
          <cell r="I21">
            <v>0</v>
          </cell>
          <cell r="J21">
            <v>2</v>
          </cell>
          <cell r="K21">
            <v>2</v>
          </cell>
          <cell r="L21">
            <v>0</v>
          </cell>
          <cell r="M21">
            <v>1</v>
          </cell>
          <cell r="N21">
            <v>1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1</v>
          </cell>
          <cell r="M22">
            <v>0</v>
          </cell>
          <cell r="N22">
            <v>0</v>
          </cell>
        </row>
        <row r="23">
          <cell r="C23">
            <v>2</v>
          </cell>
          <cell r="D23">
            <v>2</v>
          </cell>
          <cell r="E23">
            <v>2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1</v>
          </cell>
          <cell r="L23">
            <v>2</v>
          </cell>
          <cell r="M23">
            <v>2</v>
          </cell>
          <cell r="N23">
            <v>1</v>
          </cell>
        </row>
        <row r="24">
          <cell r="C24">
            <v>1</v>
          </cell>
          <cell r="D24">
            <v>0</v>
          </cell>
          <cell r="E24">
            <v>0</v>
          </cell>
          <cell r="F24">
            <v>0</v>
          </cell>
          <cell r="G24">
            <v>1</v>
          </cell>
          <cell r="H24">
            <v>3</v>
          </cell>
          <cell r="I24">
            <v>1</v>
          </cell>
          <cell r="J24">
            <v>0</v>
          </cell>
          <cell r="K24">
            <v>0</v>
          </cell>
          <cell r="L24">
            <v>1</v>
          </cell>
          <cell r="M24">
            <v>0</v>
          </cell>
          <cell r="N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1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8">
          <cell r="C28">
            <v>3</v>
          </cell>
          <cell r="D28">
            <v>1</v>
          </cell>
          <cell r="E28">
            <v>1</v>
          </cell>
          <cell r="F28">
            <v>0</v>
          </cell>
          <cell r="G28">
            <v>0</v>
          </cell>
          <cell r="H28">
            <v>0</v>
          </cell>
          <cell r="I28">
            <v>2</v>
          </cell>
          <cell r="J28">
            <v>1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C29">
            <v>1</v>
          </cell>
          <cell r="D29">
            <v>0</v>
          </cell>
          <cell r="E29">
            <v>0</v>
          </cell>
          <cell r="F29">
            <v>0</v>
          </cell>
          <cell r="G29">
            <v>1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0</v>
          </cell>
          <cell r="D30">
            <v>1</v>
          </cell>
          <cell r="E30">
            <v>0</v>
          </cell>
          <cell r="F30">
            <v>0</v>
          </cell>
          <cell r="G30">
            <v>2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2</v>
          </cell>
          <cell r="M30">
            <v>1</v>
          </cell>
          <cell r="N30">
            <v>1</v>
          </cell>
        </row>
        <row r="31">
          <cell r="C31">
            <v>0</v>
          </cell>
          <cell r="D31">
            <v>0</v>
          </cell>
          <cell r="E31">
            <v>1</v>
          </cell>
          <cell r="F31">
            <v>0</v>
          </cell>
          <cell r="G31">
            <v>0</v>
          </cell>
          <cell r="H31">
            <v>0</v>
          </cell>
          <cell r="I31">
            <v>4</v>
          </cell>
          <cell r="J31">
            <v>0</v>
          </cell>
          <cell r="K31">
            <v>0</v>
          </cell>
          <cell r="L31">
            <v>1</v>
          </cell>
          <cell r="M31">
            <v>0</v>
          </cell>
          <cell r="N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2</v>
          </cell>
          <cell r="M33">
            <v>0</v>
          </cell>
          <cell r="N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>
            <v>0</v>
          </cell>
          <cell r="D36">
            <v>1</v>
          </cell>
          <cell r="E36">
            <v>0</v>
          </cell>
          <cell r="F36">
            <v>0</v>
          </cell>
          <cell r="G36">
            <v>1</v>
          </cell>
          <cell r="H36">
            <v>3</v>
          </cell>
          <cell r="I36">
            <v>1</v>
          </cell>
          <cell r="J36">
            <v>0</v>
          </cell>
          <cell r="K36">
            <v>1</v>
          </cell>
          <cell r="L36">
            <v>1</v>
          </cell>
          <cell r="M36">
            <v>0</v>
          </cell>
          <cell r="N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1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2</v>
          </cell>
          <cell r="D38">
            <v>1</v>
          </cell>
          <cell r="E38">
            <v>1</v>
          </cell>
          <cell r="F38">
            <v>0</v>
          </cell>
          <cell r="G38">
            <v>0</v>
          </cell>
          <cell r="H38">
            <v>2</v>
          </cell>
          <cell r="I38">
            <v>1</v>
          </cell>
          <cell r="J38">
            <v>0</v>
          </cell>
          <cell r="K38">
            <v>0</v>
          </cell>
          <cell r="L38">
            <v>8</v>
          </cell>
          <cell r="M38">
            <v>1</v>
          </cell>
          <cell r="N38">
            <v>0</v>
          </cell>
        </row>
        <row r="39">
          <cell r="C39">
            <v>2</v>
          </cell>
          <cell r="D39">
            <v>1</v>
          </cell>
          <cell r="E39">
            <v>1</v>
          </cell>
          <cell r="F39">
            <v>0</v>
          </cell>
          <cell r="G39">
            <v>1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2</v>
          </cell>
          <cell r="M39">
            <v>1</v>
          </cell>
          <cell r="N39">
            <v>1</v>
          </cell>
        </row>
        <row r="40">
          <cell r="C40">
            <v>0</v>
          </cell>
          <cell r="D40">
            <v>1</v>
          </cell>
          <cell r="E40">
            <v>0</v>
          </cell>
          <cell r="F40">
            <v>0</v>
          </cell>
          <cell r="G40">
            <v>1</v>
          </cell>
          <cell r="H40">
            <v>0</v>
          </cell>
          <cell r="I40">
            <v>0</v>
          </cell>
          <cell r="J40">
            <v>1</v>
          </cell>
          <cell r="K40">
            <v>0</v>
          </cell>
          <cell r="L40">
            <v>0</v>
          </cell>
          <cell r="M40">
            <v>0</v>
          </cell>
          <cell r="N40">
            <v>1</v>
          </cell>
        </row>
      </sheetData>
      <sheetData sheetId="15"/>
      <sheetData sheetId="16"/>
      <sheetData sheetId="17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1</v>
          </cell>
          <cell r="N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1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3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</sheetData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zoomScaleNormal="100" workbookViewId="0">
      <selection activeCell="G1" sqref="G1"/>
    </sheetView>
  </sheetViews>
  <sheetFormatPr defaultRowHeight="12.75" x14ac:dyDescent="0.2"/>
  <cols>
    <col min="1" max="1" width="21.75" bestFit="1" customWidth="1"/>
    <col min="2" max="2" width="15.625" bestFit="1" customWidth="1"/>
    <col min="3" max="4" width="14.625" customWidth="1"/>
    <col min="5" max="5" width="12.625" bestFit="1" customWidth="1"/>
    <col min="6" max="6" width="8.375" bestFit="1" customWidth="1"/>
    <col min="7" max="7" width="10.375" bestFit="1" customWidth="1"/>
    <col min="8" max="9" width="14.125" customWidth="1"/>
    <col min="10" max="10" width="10.625" customWidth="1"/>
    <col min="11" max="11" width="10.625" style="48" customWidth="1"/>
    <col min="12" max="12" width="10.625" customWidth="1"/>
    <col min="13" max="14" width="22.625" customWidth="1"/>
  </cols>
  <sheetData>
    <row r="1" spans="1:15" ht="27" thickTop="1" x14ac:dyDescent="0.2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4"/>
      <c r="O1" s="5"/>
    </row>
    <row r="2" spans="1:15" ht="26.25" x14ac:dyDescent="0.2">
      <c r="A2" s="6" t="s">
        <v>1</v>
      </c>
      <c r="B2" s="7"/>
      <c r="C2" s="7"/>
      <c r="D2" s="8"/>
      <c r="E2" s="9"/>
      <c r="F2" s="9"/>
      <c r="G2" s="9"/>
      <c r="H2" s="9"/>
      <c r="I2" s="9"/>
      <c r="J2" s="9"/>
      <c r="K2" s="9"/>
      <c r="L2" s="9"/>
      <c r="M2" s="9"/>
      <c r="N2" s="10"/>
      <c r="O2" s="5"/>
    </row>
    <row r="3" spans="1:15" ht="26.25" x14ac:dyDescent="0.2">
      <c r="A3" s="11"/>
      <c r="B3" s="12"/>
      <c r="C3" s="12"/>
      <c r="D3" s="8"/>
      <c r="E3" s="9"/>
      <c r="F3" s="9"/>
      <c r="G3" s="9"/>
      <c r="H3" s="9"/>
      <c r="I3" s="9"/>
      <c r="J3" s="9"/>
      <c r="K3" s="9"/>
      <c r="L3" s="9"/>
      <c r="M3" s="9"/>
      <c r="N3" s="10"/>
      <c r="O3" s="5"/>
    </row>
    <row r="4" spans="1:15" s="22" customFormat="1" ht="18.75" customHeight="1" x14ac:dyDescent="0.2">
      <c r="A4" s="13"/>
      <c r="B4" s="14" t="s">
        <v>2</v>
      </c>
      <c r="C4" s="15" t="s">
        <v>3</v>
      </c>
      <c r="D4" s="15"/>
      <c r="E4" s="16" t="s">
        <v>4</v>
      </c>
      <c r="F4" s="16"/>
      <c r="G4" s="16"/>
      <c r="H4" s="17" t="s">
        <v>5</v>
      </c>
      <c r="I4" s="17"/>
      <c r="J4" s="18" t="s">
        <v>6</v>
      </c>
      <c r="K4" s="18"/>
      <c r="L4" s="18"/>
      <c r="M4" s="19" t="s">
        <v>7</v>
      </c>
      <c r="N4" s="20"/>
      <c r="O4" s="21"/>
    </row>
    <row r="5" spans="1:15" s="22" customFormat="1" ht="47.25" x14ac:dyDescent="0.2">
      <c r="A5" s="23" t="s">
        <v>8</v>
      </c>
      <c r="B5" s="24"/>
      <c r="C5" s="25" t="s">
        <v>9</v>
      </c>
      <c r="D5" s="25" t="s">
        <v>10</v>
      </c>
      <c r="E5" s="26" t="s">
        <v>11</v>
      </c>
      <c r="F5" s="26" t="s">
        <v>12</v>
      </c>
      <c r="G5" s="26" t="s">
        <v>13</v>
      </c>
      <c r="H5" s="27" t="s">
        <v>11</v>
      </c>
      <c r="I5" s="27" t="s">
        <v>13</v>
      </c>
      <c r="J5" s="28" t="s">
        <v>14</v>
      </c>
      <c r="K5" s="28" t="s">
        <v>15</v>
      </c>
      <c r="L5" s="28" t="s">
        <v>12</v>
      </c>
      <c r="M5" s="29" t="s">
        <v>16</v>
      </c>
      <c r="N5" s="30" t="s">
        <v>17</v>
      </c>
      <c r="O5" s="21"/>
    </row>
    <row r="6" spans="1:15" s="22" customFormat="1" ht="15" x14ac:dyDescent="0.2">
      <c r="A6" s="31" t="s">
        <v>18</v>
      </c>
      <c r="B6" s="32">
        <f>[1]December!C5</f>
        <v>2.5</v>
      </c>
      <c r="C6" s="33">
        <f>SUM('[2]Total Applications'!$N4:$N5)</f>
        <v>12</v>
      </c>
      <c r="D6" s="33">
        <f>SUM('[2]Total Applications'!$C$4:$N5)</f>
        <v>387</v>
      </c>
      <c r="E6" s="34">
        <f>MAX('[2]Waiting Times 1st Cons'!$N4:$N5)</f>
        <v>18</v>
      </c>
      <c r="F6" s="34">
        <f>SUM('[2]Number Waiting Priority Apps'!$N4:$N5)</f>
        <v>0</v>
      </c>
      <c r="G6" s="34">
        <f>SUM('[2]Numbers Waiting 1st Cons'!$N4:$N5)</f>
        <v>53</v>
      </c>
      <c r="H6" s="35">
        <f>MAX('[2]Waiting Times 2nd Cons'!$N4:$N5)</f>
        <v>8</v>
      </c>
      <c r="I6" s="35">
        <f>SUM('[2]Numbers Waiting 2nd Cons'!$N4:$N5)</f>
        <v>21</v>
      </c>
      <c r="J6" s="36">
        <f>SUM('[2]Number of 1st Cons Apps Held'!$C$4:$N5)</f>
        <v>151</v>
      </c>
      <c r="K6" s="36">
        <f>SUM('[2]Number of 2nd Cons Apps Held'!$C$4:$N5)</f>
        <v>136</v>
      </c>
      <c r="L6" s="36">
        <f>SUM('[2]Number of Priority Apps Held'!$C$4:$N5)</f>
        <v>17</v>
      </c>
      <c r="M6" s="37">
        <f>SUM('[2]District Court Family'!$C4:$N5)+SUM('[2]District Court Family Appeals'!$C4:$N5)</f>
        <v>176</v>
      </c>
      <c r="N6" s="38">
        <f>SUM('[2]CC Jud Sep &amp; Div'!$C$4:$N5)</f>
        <v>0</v>
      </c>
    </row>
    <row r="7" spans="1:15" s="22" customFormat="1" ht="15" x14ac:dyDescent="0.2">
      <c r="A7" s="31" t="s">
        <v>19</v>
      </c>
      <c r="B7" s="32">
        <f>[1]December!C7</f>
        <v>3</v>
      </c>
      <c r="C7" s="33">
        <f>'[2]Total Applications'!$N6</f>
        <v>12</v>
      </c>
      <c r="D7" s="33">
        <f>SUM('[2]Total Applications'!$C6:$N6)</f>
        <v>212</v>
      </c>
      <c r="E7" s="34">
        <f>'[2]Waiting Times 1st Cons'!$N6</f>
        <v>6</v>
      </c>
      <c r="F7" s="34">
        <f>'[2]Number Waiting Priority Apps'!$N6</f>
        <v>0</v>
      </c>
      <c r="G7" s="34">
        <f>'[2]Numbers Waiting 1st Cons'!$N6</f>
        <v>18</v>
      </c>
      <c r="H7" s="35">
        <f>'[2]Waiting Times 2nd Cons'!$N6</f>
        <v>0</v>
      </c>
      <c r="I7" s="35">
        <f>'[2]Numbers Waiting 2nd Cons'!$N6</f>
        <v>0</v>
      </c>
      <c r="J7" s="36">
        <f>SUM('[2]Number of 1st Cons Apps Held'!$C6:$N6)</f>
        <v>175</v>
      </c>
      <c r="K7" s="36">
        <f>SUM('[2]Number of 2nd Cons Apps Held'!$C6:$N6)</f>
        <v>0</v>
      </c>
      <c r="L7" s="36">
        <f>SUM('[2]Number of Priority Apps Held'!$C6:$N6)</f>
        <v>21</v>
      </c>
      <c r="M7" s="37">
        <f>SUM('[2]District Court Family'!$C6:$N6)+SUM('[2]District Court Family Appeals'!$C6:$N6)</f>
        <v>23</v>
      </c>
      <c r="N7" s="38">
        <f>SUM('[2]CC Jud Sep &amp; Div'!$C6:$N6)</f>
        <v>0</v>
      </c>
    </row>
    <row r="8" spans="1:15" s="22" customFormat="1" ht="15" x14ac:dyDescent="0.2">
      <c r="A8" s="31" t="s">
        <v>20</v>
      </c>
      <c r="B8" s="32">
        <f>[1]December!C7</f>
        <v>3</v>
      </c>
      <c r="C8" s="33">
        <f>'[2]Total Applications'!$N7</f>
        <v>19</v>
      </c>
      <c r="D8" s="33">
        <f>SUM('[2]Total Applications'!$C7:$N7)</f>
        <v>270</v>
      </c>
      <c r="E8" s="34">
        <f>'[2]Waiting Times 1st Cons'!$N7</f>
        <v>21</v>
      </c>
      <c r="F8" s="34">
        <f>'[2]Number Waiting Priority Apps'!$N7</f>
        <v>0</v>
      </c>
      <c r="G8" s="34">
        <f>'[2]Numbers Waiting 1st Cons'!$N7</f>
        <v>70</v>
      </c>
      <c r="H8" s="35">
        <f>'[2]Waiting Times 2nd Cons'!$N7</f>
        <v>0</v>
      </c>
      <c r="I8" s="35">
        <f>'[2]Numbers Waiting 2nd Cons'!$N7</f>
        <v>0</v>
      </c>
      <c r="J8" s="36">
        <f>SUM('[2]Number of 1st Cons Apps Held'!$C7:$N7)</f>
        <v>118</v>
      </c>
      <c r="K8" s="36">
        <f>SUM('[2]Number of 2nd Cons Apps Held'!$C7:$N7)</f>
        <v>0</v>
      </c>
      <c r="L8" s="36">
        <f>SUM('[2]Number of Priority Apps Held'!$C7:$N7)</f>
        <v>16</v>
      </c>
      <c r="M8" s="37">
        <f>SUM('[2]District Court Family'!$C7:$N7)+SUM('[2]District Court Family Appeals'!$C7:$N7)</f>
        <v>67</v>
      </c>
      <c r="N8" s="38">
        <f>SUM('[2]CC Jud Sep &amp; Div'!$C7:$N7)</f>
        <v>0</v>
      </c>
    </row>
    <row r="9" spans="1:15" s="22" customFormat="1" ht="15" x14ac:dyDescent="0.2">
      <c r="A9" s="31" t="s">
        <v>21</v>
      </c>
      <c r="B9" s="32">
        <f>[1]December!C$9</f>
        <v>1</v>
      </c>
      <c r="C9" s="33">
        <f>'[2]Total Applications'!$N8</f>
        <v>9</v>
      </c>
      <c r="D9" s="33">
        <f>SUM('[2]Total Applications'!$C8:$N8)</f>
        <v>216</v>
      </c>
      <c r="E9" s="34">
        <f>'[2]Waiting Times 1st Cons'!$N8</f>
        <v>17</v>
      </c>
      <c r="F9" s="34">
        <f>'[2]Number Waiting Priority Apps'!$N8</f>
        <v>9</v>
      </c>
      <c r="G9" s="34">
        <f>'[2]Numbers Waiting 1st Cons'!$N8</f>
        <v>58</v>
      </c>
      <c r="H9" s="35">
        <f>'[2]Waiting Times 2nd Cons'!$N8</f>
        <v>0</v>
      </c>
      <c r="I9" s="35">
        <f>'[2]Numbers Waiting 2nd Cons'!$N8</f>
        <v>0</v>
      </c>
      <c r="J9" s="36">
        <f>SUM('[2]Number of 1st Cons Apps Held'!$C8:$N8)</f>
        <v>101</v>
      </c>
      <c r="K9" s="36">
        <f>SUM('[2]Number of 2nd Cons Apps Held'!$C8:$N8)</f>
        <v>0</v>
      </c>
      <c r="L9" s="36">
        <f>SUM('[2]Number of Priority Apps Held'!$C8:$N8)</f>
        <v>30</v>
      </c>
      <c r="M9" s="37">
        <f>SUM('[2]District Court Family'!$C8:$N8)+SUM('[2]District Court Family Appeals'!$C8:$N8)</f>
        <v>53</v>
      </c>
      <c r="N9" s="38">
        <f>SUM('[2]CC Jud Sep &amp; Div'!$C8:$N8)</f>
        <v>0</v>
      </c>
    </row>
    <row r="10" spans="1:15" s="22" customFormat="1" ht="15" x14ac:dyDescent="0.2">
      <c r="A10" s="31" t="s">
        <v>22</v>
      </c>
      <c r="B10" s="32">
        <f>[1]December!$C10</f>
        <v>3</v>
      </c>
      <c r="C10" s="33">
        <f>'[2]Total Applications'!$N10</f>
        <v>8</v>
      </c>
      <c r="D10" s="33">
        <f>SUM('[2]Total Applications'!$C10:$N10)</f>
        <v>200</v>
      </c>
      <c r="E10" s="34">
        <f>'[2]Waiting Times 1st Cons'!$N10</f>
        <v>17</v>
      </c>
      <c r="F10" s="34">
        <f>'[2]Number Waiting Priority Apps'!$N10</f>
        <v>0</v>
      </c>
      <c r="G10" s="34">
        <f>'[2]Numbers Waiting 1st Cons'!$N10</f>
        <v>47</v>
      </c>
      <c r="H10" s="35">
        <f>'[2]Waiting Times 2nd Cons'!$N10</f>
        <v>0</v>
      </c>
      <c r="I10" s="35">
        <f>'[2]Numbers Waiting 2nd Cons'!$N10</f>
        <v>0</v>
      </c>
      <c r="J10" s="36">
        <f>SUM('[2]Number of 1st Cons Apps Held'!$C$10:$N10)</f>
        <v>143</v>
      </c>
      <c r="K10" s="36">
        <f>SUM('[2]Number of 2nd Cons Apps Held'!$C$10:$N10)</f>
        <v>0</v>
      </c>
      <c r="L10" s="36">
        <f>SUM('[2]Number of Priority Apps Held'!$C$10:$N10)</f>
        <v>25</v>
      </c>
      <c r="M10" s="37">
        <f>SUM('[2]District Court Family'!$C10:$N10)+SUM('[2]District Court Family Appeals'!$C10:$N10)</f>
        <v>7</v>
      </c>
      <c r="N10" s="38">
        <f>SUM('[2]CC Jud Sep &amp; Div'!$C10:$N10)</f>
        <v>0</v>
      </c>
    </row>
    <row r="11" spans="1:15" s="22" customFormat="1" ht="15" x14ac:dyDescent="0.2">
      <c r="A11" s="31" t="s">
        <v>23</v>
      </c>
      <c r="B11" s="32">
        <f>[1]December!C12</f>
        <v>6.2</v>
      </c>
      <c r="C11" s="33">
        <f>'[2]Total Applications'!$N11</f>
        <v>59</v>
      </c>
      <c r="D11" s="33">
        <f>SUM('[2]Total Applications'!$C11:$N11)</f>
        <v>783</v>
      </c>
      <c r="E11" s="34">
        <f>'[2]Waiting Times 1st Cons'!$N11</f>
        <v>20</v>
      </c>
      <c r="F11" s="34">
        <f>'[2]Number Waiting Priority Apps'!$N11</f>
        <v>3</v>
      </c>
      <c r="G11" s="34">
        <f>'[2]Numbers Waiting 1st Cons'!$N11</f>
        <v>105</v>
      </c>
      <c r="H11" s="35">
        <f>'[2]Waiting Times 2nd Cons'!$N11</f>
        <v>0</v>
      </c>
      <c r="I11" s="35">
        <f>'[2]Numbers Waiting 2nd Cons'!$N11</f>
        <v>0</v>
      </c>
      <c r="J11" s="36">
        <f>SUM('[2]Number of 1st Cons Apps Held'!$C11:$N11)</f>
        <v>237</v>
      </c>
      <c r="K11" s="36">
        <f>SUM('[2]Number of 2nd Cons Apps Held'!$C11:$N11)</f>
        <v>0</v>
      </c>
      <c r="L11" s="36">
        <f>SUM('[2]Number of Priority Apps Held'!$C11:$N11)</f>
        <v>80</v>
      </c>
      <c r="M11" s="37">
        <f>SUM('[2]District Court Family'!$C11:$N11)+SUM('[2]District Court Family Appeals'!$C11:$N11)</f>
        <v>293</v>
      </c>
      <c r="N11" s="38">
        <f>SUM('[2]CC Jud Sep &amp; Div'!$C11:$N11)</f>
        <v>0</v>
      </c>
    </row>
    <row r="12" spans="1:15" s="22" customFormat="1" ht="15" x14ac:dyDescent="0.2">
      <c r="A12" s="31" t="s">
        <v>24</v>
      </c>
      <c r="B12" s="32">
        <f>[1]December!C13</f>
        <v>6.3</v>
      </c>
      <c r="C12" s="33">
        <f>'[2]Total Applications'!$N12</f>
        <v>51</v>
      </c>
      <c r="D12" s="33">
        <f>SUM('[2]Total Applications'!$C12:$N12)</f>
        <v>613</v>
      </c>
      <c r="E12" s="34">
        <f>'[2]Waiting Times 1st Cons'!$N12</f>
        <v>28</v>
      </c>
      <c r="F12" s="34">
        <f>'[2]Number Waiting Priority Apps'!$N12</f>
        <v>6</v>
      </c>
      <c r="G12" s="34">
        <f>'[2]Numbers Waiting 1st Cons'!$N12</f>
        <v>99</v>
      </c>
      <c r="H12" s="35">
        <f>'[2]Waiting Times 2nd Cons'!$N12</f>
        <v>0</v>
      </c>
      <c r="I12" s="35">
        <f>'[2]Numbers Waiting 2nd Cons'!$N12</f>
        <v>0</v>
      </c>
      <c r="J12" s="36">
        <f>SUM('[2]Number of 1st Cons Apps Held'!$C12:$N12)</f>
        <v>285</v>
      </c>
      <c r="K12" s="36">
        <f>SUM('[2]Number of 2nd Cons Apps Held'!$C12:$N12)</f>
        <v>0</v>
      </c>
      <c r="L12" s="36">
        <f>SUM('[2]Number of Priority Apps Held'!$C12:$N12)</f>
        <v>62</v>
      </c>
      <c r="M12" s="37">
        <f>SUM('[2]District Court Family'!$C12:$N12)+SUM('[2]District Court Family Appeals'!$C12:$N12)</f>
        <v>278</v>
      </c>
      <c r="N12" s="38">
        <f>SUM('[2]CC Jud Sep &amp; Div'!$C12:$N12)</f>
        <v>1</v>
      </c>
    </row>
    <row r="13" spans="1:15" s="22" customFormat="1" ht="15" x14ac:dyDescent="0.2">
      <c r="A13" s="31" t="s">
        <v>25</v>
      </c>
      <c r="B13" s="32">
        <f>[1]December!C15</f>
        <v>2</v>
      </c>
      <c r="C13" s="33">
        <f>'[2]Total Applications'!$N14</f>
        <v>8</v>
      </c>
      <c r="D13" s="33">
        <f>SUM('[2]Total Applications'!$C14:$N14)</f>
        <v>281</v>
      </c>
      <c r="E13" s="34">
        <f>'[2]Waiting Times 1st Cons'!$N14</f>
        <v>27</v>
      </c>
      <c r="F13" s="34">
        <f>'[2]Number Waiting Priority Apps'!$N14</f>
        <v>1</v>
      </c>
      <c r="G13" s="34">
        <f>'[2]Numbers Waiting 1st Cons'!$N14</f>
        <v>35</v>
      </c>
      <c r="H13" s="35">
        <f>'[2]Waiting Times 2nd Cons'!$N14</f>
        <v>0</v>
      </c>
      <c r="I13" s="35">
        <f>'[2]Numbers Waiting 2nd Cons'!$N14</f>
        <v>0</v>
      </c>
      <c r="J13" s="36">
        <f>SUM('[2]Number of 1st Cons Apps Held'!$C14:$N14)</f>
        <v>147</v>
      </c>
      <c r="K13" s="36">
        <f>SUM('[2]Number of 2nd Cons Apps Held'!$C14:$N14)</f>
        <v>0</v>
      </c>
      <c r="L13" s="36">
        <f>SUM('[2]Number of Priority Apps Held'!$C14:$N14)</f>
        <v>51</v>
      </c>
      <c r="M13" s="37">
        <f>SUM('[2]District Court Family'!$C14:$N14)+SUM('[2]District Court Family Appeals'!$C14:$N14)</f>
        <v>98</v>
      </c>
      <c r="N13" s="38">
        <f>SUM('[2]CC Jud Sep &amp; Div'!$C13:$N13)</f>
        <v>1</v>
      </c>
    </row>
    <row r="14" spans="1:15" s="22" customFormat="1" ht="15" x14ac:dyDescent="0.2">
      <c r="A14" s="31" t="s">
        <v>26</v>
      </c>
      <c r="B14" s="32">
        <f>[1]December!C16</f>
        <v>2.8</v>
      </c>
      <c r="C14" s="33">
        <f>'[2]Total Applications'!$N15</f>
        <v>45</v>
      </c>
      <c r="D14" s="33">
        <f>SUM('[2]Total Applications'!$C15:$N15)</f>
        <v>342</v>
      </c>
      <c r="E14" s="34">
        <f>'[2]Waiting Times 1st Cons'!$N15</f>
        <v>14</v>
      </c>
      <c r="F14" s="34">
        <f>'[2]Number Waiting Priority Apps'!$N15</f>
        <v>1</v>
      </c>
      <c r="G14" s="34">
        <f>'[2]Numbers Waiting 1st Cons'!$N15</f>
        <v>44</v>
      </c>
      <c r="H14" s="35">
        <f>'[2]Waiting Times 2nd Cons'!$N15</f>
        <v>10</v>
      </c>
      <c r="I14" s="35">
        <f>'[2]Numbers Waiting 2nd Cons'!$N15</f>
        <v>9</v>
      </c>
      <c r="J14" s="36">
        <f>SUM('[2]Number of 1st Cons Apps Held'!$C15:$N15)</f>
        <v>126</v>
      </c>
      <c r="K14" s="36">
        <f>SUM('[2]Number of 2nd Cons Apps Held'!$C15:$N15)</f>
        <v>122</v>
      </c>
      <c r="L14" s="36">
        <f>SUM('[2]Number of Priority Apps Held'!$C15:$N15)</f>
        <v>22</v>
      </c>
      <c r="M14" s="37">
        <f>SUM('[2]District Court Family'!$C15:$N15)+SUM('[2]District Court Family Appeals'!$C15:$N15)</f>
        <v>158</v>
      </c>
      <c r="N14" s="38">
        <f>SUM('[2]CC Jud Sep &amp; Div'!$C15:$N15)</f>
        <v>0</v>
      </c>
    </row>
    <row r="15" spans="1:15" s="22" customFormat="1" ht="15" x14ac:dyDescent="0.2">
      <c r="A15" s="31" t="s">
        <v>27</v>
      </c>
      <c r="B15" s="32">
        <f>[1]December!C17</f>
        <v>2</v>
      </c>
      <c r="C15" s="33">
        <f>'[2]Total Applications'!$N16</f>
        <v>5</v>
      </c>
      <c r="D15" s="33">
        <f>SUM('[2]Total Applications'!$C16:$N16)</f>
        <v>145</v>
      </c>
      <c r="E15" s="34">
        <f>'[2]Waiting Times 1st Cons'!$N16</f>
        <v>21</v>
      </c>
      <c r="F15" s="34">
        <f>'[2]Number Waiting Priority Apps'!$N16</f>
        <v>0</v>
      </c>
      <c r="G15" s="34">
        <f>'[2]Numbers Waiting 1st Cons'!$N16</f>
        <v>39</v>
      </c>
      <c r="H15" s="35">
        <f>'[2]Waiting Times 2nd Cons'!$N16</f>
        <v>0</v>
      </c>
      <c r="I15" s="35">
        <f>'[2]Numbers Waiting 2nd Cons'!$N16</f>
        <v>0</v>
      </c>
      <c r="J15" s="36">
        <f>SUM('[2]Number of 1st Cons Apps Held'!$C16:$N16)</f>
        <v>129</v>
      </c>
      <c r="K15" s="36">
        <f>SUM('[2]Number of 2nd Cons Apps Held'!$C16:$N16)</f>
        <v>0</v>
      </c>
      <c r="L15" s="36">
        <f>SUM('[2]Number of Priority Apps Held'!$C16:$N16)</f>
        <v>15</v>
      </c>
      <c r="M15" s="37">
        <f>SUM('[2]District Court Family'!$C16:$N16)+SUM('[2]District Court Family Appeals'!$C16:$N16)</f>
        <v>33</v>
      </c>
      <c r="N15" s="38">
        <f>SUM('[2]CC Jud Sep &amp; Div'!$C16:$N16)</f>
        <v>0</v>
      </c>
    </row>
    <row r="16" spans="1:15" s="22" customFormat="1" ht="15" x14ac:dyDescent="0.2">
      <c r="A16" s="31" t="s">
        <v>28</v>
      </c>
      <c r="B16" s="32">
        <f>[1]December!C18</f>
        <v>5</v>
      </c>
      <c r="C16" s="33">
        <f>'[2]Total Applications'!$N17</f>
        <v>24</v>
      </c>
      <c r="D16" s="33">
        <f>SUM('[2]Total Applications'!$C17:$N17)</f>
        <v>519</v>
      </c>
      <c r="E16" s="34">
        <f>'[2]Waiting Times 1st Cons'!$N17</f>
        <v>10</v>
      </c>
      <c r="F16" s="34">
        <f>'[2]Number Waiting Priority Apps'!$N17</f>
        <v>1</v>
      </c>
      <c r="G16" s="34">
        <f>'[2]Numbers Waiting 1st Cons'!$N17</f>
        <v>28</v>
      </c>
      <c r="H16" s="35">
        <f>'[2]Waiting Times 2nd Cons'!$N17</f>
        <v>0</v>
      </c>
      <c r="I16" s="35">
        <f>'[2]Numbers Waiting 2nd Cons'!$N17</f>
        <v>0</v>
      </c>
      <c r="J16" s="36">
        <f>SUM('[2]Number of 1st Cons Apps Held'!$C17:$N17)</f>
        <v>234</v>
      </c>
      <c r="K16" s="36">
        <f>SUM('[2]Number of 2nd Cons Apps Held'!$C17:$N17)</f>
        <v>0</v>
      </c>
      <c r="L16" s="36">
        <f>SUM('[2]Number of Priority Apps Held'!$C17:$N17)</f>
        <v>44</v>
      </c>
      <c r="M16" s="37">
        <f>SUM('[2]District Court Family'!$C17:$N17)+SUM('[2]District Court Family Appeals'!$C17:$N17)</f>
        <v>247</v>
      </c>
      <c r="N16" s="38">
        <f>SUM('[2]CC Jud Sep &amp; Div'!$C17:$N17)</f>
        <v>0</v>
      </c>
    </row>
    <row r="17" spans="1:14" s="22" customFormat="1" ht="15" x14ac:dyDescent="0.2">
      <c r="A17" s="31" t="s">
        <v>29</v>
      </c>
      <c r="B17" s="32">
        <f>[1]December!C19</f>
        <v>3.5</v>
      </c>
      <c r="C17" s="33">
        <f>'[2]Total Applications'!$N18</f>
        <v>13</v>
      </c>
      <c r="D17" s="33">
        <f>SUM('[2]Total Applications'!$C18:$N18)</f>
        <v>285</v>
      </c>
      <c r="E17" s="34">
        <f>'[2]Waiting Times 1st Cons'!$N18</f>
        <v>13</v>
      </c>
      <c r="F17" s="34">
        <f>'[2]Number Waiting Priority Apps'!$N18</f>
        <v>0</v>
      </c>
      <c r="G17" s="34">
        <f>'[2]Numbers Waiting 1st Cons'!$N18</f>
        <v>20</v>
      </c>
      <c r="H17" s="35">
        <f>'[2]Waiting Times 2nd Cons'!$N18</f>
        <v>8</v>
      </c>
      <c r="I17" s="35">
        <f>'[2]Numbers Waiting 2nd Cons'!$N18</f>
        <v>14</v>
      </c>
      <c r="J17" s="36">
        <f>SUM('[2]Number of 1st Cons Apps Held'!$C18:$N18)</f>
        <v>183</v>
      </c>
      <c r="K17" s="36">
        <f>SUM('[2]Number of 2nd Cons Apps Held'!$C18:$N18)</f>
        <v>171</v>
      </c>
      <c r="L17" s="36">
        <f>SUM('[2]Number of Priority Apps Held'!$C18:$N18)</f>
        <v>57</v>
      </c>
      <c r="M17" s="37">
        <f>SUM('[2]District Court Family'!$C18:$N18)+SUM('[2]District Court Family Appeals'!$C18:$N18)</f>
        <v>49</v>
      </c>
      <c r="N17" s="38">
        <f>SUM('[2]CC Jud Sep &amp; Div'!$C18:$N18)</f>
        <v>0</v>
      </c>
    </row>
    <row r="18" spans="1:14" s="22" customFormat="1" ht="15" x14ac:dyDescent="0.2">
      <c r="A18" s="31" t="s">
        <v>30</v>
      </c>
      <c r="B18" s="32">
        <f>[1]December!C20</f>
        <v>4.8</v>
      </c>
      <c r="C18" s="33">
        <f>'[2]Total Applications'!$N19</f>
        <v>26</v>
      </c>
      <c r="D18" s="33">
        <f>SUM('[2]Total Applications'!$C19:$N19)</f>
        <v>288</v>
      </c>
      <c r="E18" s="34">
        <f>'[2]Waiting Times 1st Cons'!$N19</f>
        <v>16</v>
      </c>
      <c r="F18" s="34">
        <f>'[2]Number Waiting Priority Apps'!$N19</f>
        <v>0</v>
      </c>
      <c r="G18" s="34">
        <f>'[2]Numbers Waiting 1st Cons'!$N19</f>
        <v>78</v>
      </c>
      <c r="H18" s="35">
        <f>'[2]Waiting Times 2nd Cons'!$N19</f>
        <v>0</v>
      </c>
      <c r="I18" s="35">
        <f>'[2]Numbers Waiting 2nd Cons'!$N19</f>
        <v>0</v>
      </c>
      <c r="J18" s="36">
        <f>SUM('[2]Number of 1st Cons Apps Held'!$C19:$N19)</f>
        <v>285</v>
      </c>
      <c r="K18" s="36">
        <f>SUM('[2]Number of 2nd Cons Apps Held'!$C19:$N19)</f>
        <v>0</v>
      </c>
      <c r="L18" s="36">
        <f>SUM('[2]Number of Priority Apps Held'!$C19:$N19)</f>
        <v>38</v>
      </c>
      <c r="M18" s="37">
        <f>SUM('[2]District Court Family'!$C19:$N19)+SUM('[2]District Court Family Appeals'!$C19:$N19)</f>
        <v>51</v>
      </c>
      <c r="N18" s="38">
        <f>SUM('[2]CC Jud Sep &amp; Div'!$C19:$N19)</f>
        <v>0</v>
      </c>
    </row>
    <row r="19" spans="1:14" s="22" customFormat="1" ht="15" x14ac:dyDescent="0.2">
      <c r="A19" s="31" t="s">
        <v>31</v>
      </c>
      <c r="B19" s="32">
        <f>[1]December!C22</f>
        <v>3</v>
      </c>
      <c r="C19" s="33">
        <f>SUM('[2]Total Applications'!$N20:$N21)</f>
        <v>17</v>
      </c>
      <c r="D19" s="33">
        <f>SUM('[2]Total Applications'!$C$20:$N21)</f>
        <v>534</v>
      </c>
      <c r="E19" s="34">
        <f>MAX('[2]Waiting Times 1st Cons'!$N20:$N21)</f>
        <v>18</v>
      </c>
      <c r="F19" s="34">
        <f>SUM('[2]Number Waiting Priority Apps'!$N20:$N21)</f>
        <v>0</v>
      </c>
      <c r="G19" s="34">
        <f>SUM('[2]Numbers Waiting 1st Cons'!$N20:$N21)</f>
        <v>66</v>
      </c>
      <c r="H19" s="35">
        <f>MAX('[2]Waiting Times 2nd Cons'!$N20:$N21)</f>
        <v>0</v>
      </c>
      <c r="I19" s="35">
        <f>SUM('[2]Numbers Waiting 2nd Cons'!$N20:$N21)</f>
        <v>0</v>
      </c>
      <c r="J19" s="36">
        <f>SUM('[2]Number of 1st Cons Apps Held'!$C$20:$N21)</f>
        <v>150</v>
      </c>
      <c r="K19" s="36">
        <f>SUM('[2]Number of 2nd Cons Apps Held'!$C$20:$N21)</f>
        <v>0</v>
      </c>
      <c r="L19" s="36">
        <f>SUM('[2]Number of Priority Apps Held'!$C$20:$N21)</f>
        <v>33</v>
      </c>
      <c r="M19" s="37">
        <f>SUM('[2]District Court Family'!$C$20:$N21)+SUM('[2]District Court Family Appeals'!$C$20:$N21)</f>
        <v>247</v>
      </c>
      <c r="N19" s="38">
        <f>SUM('[2]CC Jud Sep &amp; Div'!$C$20:$N21)</f>
        <v>0</v>
      </c>
    </row>
    <row r="20" spans="1:14" s="22" customFormat="1" ht="15" x14ac:dyDescent="0.2">
      <c r="A20" s="31" t="s">
        <v>32</v>
      </c>
      <c r="B20" s="32">
        <f>[1]December!C23</f>
        <v>3.4</v>
      </c>
      <c r="C20" s="39">
        <f>'[2]Total Applications'!$N22</f>
        <v>37</v>
      </c>
      <c r="D20" s="33">
        <f>SUM('[2]Total Applications'!$C22:$N22)</f>
        <v>384</v>
      </c>
      <c r="E20" s="34">
        <f>'[2]Waiting Times 1st Cons'!$N22</f>
        <v>18</v>
      </c>
      <c r="F20" s="34">
        <f>'[2]Number Waiting Priority Apps'!$N22</f>
        <v>0</v>
      </c>
      <c r="G20" s="34">
        <f>'[2]Numbers Waiting 1st Cons'!$N22</f>
        <v>39</v>
      </c>
      <c r="H20" s="35">
        <f>'[2]Waiting Times 2nd Cons'!$N22</f>
        <v>0</v>
      </c>
      <c r="I20" s="35">
        <f>'[2]Numbers Waiting 2nd Cons'!$N22</f>
        <v>0</v>
      </c>
      <c r="J20" s="36">
        <f>SUM('[2]Number of 1st Cons Apps Held'!$C22:$N22)</f>
        <v>155</v>
      </c>
      <c r="K20" s="36">
        <f>SUM('[2]Number of 2nd Cons Apps Held'!$C22:$N22)</f>
        <v>0</v>
      </c>
      <c r="L20" s="36">
        <f>SUM('[2]Number of Priority Apps Held'!$C22:$N22)</f>
        <v>25</v>
      </c>
      <c r="M20" s="37">
        <f>SUM('[2]District Court Family'!$C22:$N22)+SUM('[2]District Court Family Appeals'!$C22:$N22)</f>
        <v>140</v>
      </c>
      <c r="N20" s="38">
        <f>SUM('[2]CC Jud Sep &amp; Div'!$C22:$N22)</f>
        <v>1</v>
      </c>
    </row>
    <row r="21" spans="1:14" s="22" customFormat="1" ht="15" x14ac:dyDescent="0.2">
      <c r="A21" s="31" t="s">
        <v>33</v>
      </c>
      <c r="B21" s="32">
        <f>[1]December!C24</f>
        <v>4</v>
      </c>
      <c r="C21" s="39">
        <f>'[2]Total Applications'!$N23</f>
        <v>48</v>
      </c>
      <c r="D21" s="33">
        <f>SUM('[2]Total Applications'!$C23:$N23)</f>
        <v>723</v>
      </c>
      <c r="E21" s="34">
        <f>'[2]Waiting Times 1st Cons'!$N23</f>
        <v>11</v>
      </c>
      <c r="F21" s="34">
        <f>'[2]Number Waiting Priority Apps'!$N23</f>
        <v>2</v>
      </c>
      <c r="G21" s="34">
        <f>'[2]Numbers Waiting 1st Cons'!$N23</f>
        <v>50</v>
      </c>
      <c r="H21" s="35">
        <f>'[2]Waiting Times 2nd Cons'!$N23</f>
        <v>0</v>
      </c>
      <c r="I21" s="35">
        <f>'[2]Numbers Waiting 2nd Cons'!$N23</f>
        <v>0</v>
      </c>
      <c r="J21" s="36">
        <f>SUM('[2]Number of 1st Cons Apps Held'!$C23:$N23)</f>
        <v>251</v>
      </c>
      <c r="K21" s="36">
        <f>SUM('[2]Number of 2nd Cons Apps Held'!$C23:$N23)</f>
        <v>0</v>
      </c>
      <c r="L21" s="36">
        <f>SUM('[2]Number of Priority Apps Held'!$C23:$N23)</f>
        <v>42</v>
      </c>
      <c r="M21" s="37">
        <f>SUM('[2]District Court Family'!$C23:$N23)+SUM('[2]District Court Family Appeals'!$C23:$N23)</f>
        <v>317</v>
      </c>
      <c r="N21" s="38">
        <f>SUM('[2]CC Jud Sep &amp; Div'!$C23:$N23)</f>
        <v>0</v>
      </c>
    </row>
    <row r="22" spans="1:14" s="22" customFormat="1" ht="15" x14ac:dyDescent="0.2">
      <c r="A22" s="31" t="s">
        <v>34</v>
      </c>
      <c r="B22" s="32">
        <f>[1]December!C25</f>
        <v>3</v>
      </c>
      <c r="C22" s="39">
        <f>'[2]Total Applications'!$N24</f>
        <v>34</v>
      </c>
      <c r="D22" s="33">
        <f>SUM('[2]Total Applications'!$C24:$N24)</f>
        <v>439</v>
      </c>
      <c r="E22" s="34">
        <f>'[2]Waiting Times 1st Cons'!$N24</f>
        <v>26</v>
      </c>
      <c r="F22" s="34">
        <f>'[2]Number Waiting Priority Apps'!$N24</f>
        <v>1</v>
      </c>
      <c r="G22" s="34">
        <f>'[2]Numbers Waiting 1st Cons'!$N24</f>
        <v>56</v>
      </c>
      <c r="H22" s="35">
        <f>'[2]Waiting Times 2nd Cons'!$N24</f>
        <v>0</v>
      </c>
      <c r="I22" s="35">
        <f>'[2]Numbers Waiting 2nd Cons'!$N24</f>
        <v>0</v>
      </c>
      <c r="J22" s="36">
        <f>SUM('[2]Number of 1st Cons Apps Held'!$C24:$N24)</f>
        <v>102</v>
      </c>
      <c r="K22" s="36">
        <f>SUM('[2]Number of 2nd Cons Apps Held'!$C24:$N24)</f>
        <v>1</v>
      </c>
      <c r="L22" s="36">
        <f>SUM('[2]Number of Priority Apps Held'!$C24:$N24)</f>
        <v>16</v>
      </c>
      <c r="M22" s="37">
        <f>SUM('[2]District Court Family'!$C24:$N24)+SUM('[2]District Court Family Appeals'!$C24:$N24)</f>
        <v>251</v>
      </c>
      <c r="N22" s="38">
        <f>SUM('[2]CC Jud Sep &amp; Div'!$C24:$N24)</f>
        <v>0</v>
      </c>
    </row>
    <row r="23" spans="1:14" s="22" customFormat="1" ht="15" x14ac:dyDescent="0.2">
      <c r="A23" s="31" t="s">
        <v>35</v>
      </c>
      <c r="B23" s="32">
        <f>[1]December!C27</f>
        <v>2.73</v>
      </c>
      <c r="C23" s="33">
        <f>SUM('[2]Total Applications'!$N25:$N26)</f>
        <v>9</v>
      </c>
      <c r="D23" s="33">
        <f>SUM('[2]Total Applications'!$C$25:$N26)</f>
        <v>280</v>
      </c>
      <c r="E23" s="34">
        <f>MAX('[2]Waiting Times 1st Cons'!$N25:$N26)</f>
        <v>12</v>
      </c>
      <c r="F23" s="34">
        <f>SUM('[2]Number Waiting Priority Apps'!I26:$N27)</f>
        <v>4</v>
      </c>
      <c r="G23" s="34">
        <f>SUM('[2]Numbers Waiting 1st Cons'!$N25:$N26)</f>
        <v>30</v>
      </c>
      <c r="H23" s="35">
        <f>MAX('[2]Waiting Times 2nd Cons'!$N25:$N26)</f>
        <v>0</v>
      </c>
      <c r="I23" s="35">
        <f>SUM('[2]Numbers Waiting 2nd Cons'!$N25:$N26)</f>
        <v>0</v>
      </c>
      <c r="J23" s="36">
        <f>SUM('[2]Number of 1st Cons Apps Held'!$C$25:$N26)</f>
        <v>175</v>
      </c>
      <c r="K23" s="36">
        <f>SUM('[2]Number of 2nd Cons Apps Held'!$C$25:$N26)</f>
        <v>0</v>
      </c>
      <c r="L23" s="36">
        <f>SUM('[2]Number of Priority Apps Held'!$C$25:$N26)</f>
        <v>46</v>
      </c>
      <c r="M23" s="37">
        <f>SUM('[2]District Court Family Appeals'!$C$25:$N26)+SUM('[2]District Court Family'!$C$25:$N26)</f>
        <v>41</v>
      </c>
      <c r="N23" s="38">
        <f>SUM('[2]CC Jud Sep &amp; Div'!$C$25:$N26)</f>
        <v>0</v>
      </c>
    </row>
    <row r="24" spans="1:14" s="22" customFormat="1" ht="15" x14ac:dyDescent="0.2">
      <c r="A24" s="31" t="s">
        <v>36</v>
      </c>
      <c r="B24" s="32">
        <f>[1]December!C29</f>
        <v>3</v>
      </c>
      <c r="C24" s="39">
        <f>'[2]Total Applications'!$N28</f>
        <v>51</v>
      </c>
      <c r="D24" s="33">
        <f>SUM('[2]Total Applications'!$C28:$N28)</f>
        <v>455</v>
      </c>
      <c r="E24" s="34">
        <f>'[2]Waiting Times 1st Cons'!$N28</f>
        <v>16</v>
      </c>
      <c r="F24" s="34">
        <f>'[2]Number Waiting Priority Apps'!$N28</f>
        <v>0</v>
      </c>
      <c r="G24" s="34">
        <f>'[2]Numbers Waiting 1st Cons'!$N28</f>
        <v>29</v>
      </c>
      <c r="H24" s="35">
        <f>'[2]Waiting Times 2nd Cons'!$N28</f>
        <v>29</v>
      </c>
      <c r="I24" s="35">
        <f>'[2]Numbers Waiting 2nd Cons'!$N28</f>
        <v>53</v>
      </c>
      <c r="J24" s="36">
        <f>SUM('[2]Number of 1st Cons Apps Held'!$C28:$N28)</f>
        <v>162</v>
      </c>
      <c r="K24" s="36">
        <f>SUM('[2]Number of 2nd Cons Apps Held'!$C28:$N28)</f>
        <v>68</v>
      </c>
      <c r="L24" s="36">
        <f>SUM('[2]Number of Priority Apps Held'!$C28:$N28)</f>
        <v>18</v>
      </c>
      <c r="M24" s="37">
        <f>SUM('[2]District Court Family'!$C28:$N28)+SUM('[2]District Court Family Appeals'!$C28:$N28)</f>
        <v>313</v>
      </c>
      <c r="N24" s="38">
        <f>SUM('[2]CC Jud Sep &amp; Div'!$C28:$N28)</f>
        <v>0</v>
      </c>
    </row>
    <row r="25" spans="1:14" s="22" customFormat="1" ht="15" x14ac:dyDescent="0.2">
      <c r="A25" s="31" t="s">
        <v>37</v>
      </c>
      <c r="B25" s="32">
        <f>[1]December!C30</f>
        <v>3.8</v>
      </c>
      <c r="C25" s="39">
        <f>'[2]Total Applications'!$N29</f>
        <v>22</v>
      </c>
      <c r="D25" s="33">
        <f>SUM('[2]Total Applications'!$C29:$N29)</f>
        <v>409</v>
      </c>
      <c r="E25" s="34">
        <f>'[2]Waiting Times 1st Cons'!$N29</f>
        <v>14</v>
      </c>
      <c r="F25" s="34">
        <f>'[2]Number Waiting Priority Apps'!$N29</f>
        <v>4</v>
      </c>
      <c r="G25" s="34">
        <f>'[2]Numbers Waiting 1st Cons'!$N29</f>
        <v>40</v>
      </c>
      <c r="H25" s="35">
        <f>'[2]Waiting Times 2nd Cons'!$N29</f>
        <v>0</v>
      </c>
      <c r="I25" s="35">
        <f>'[2]Numbers Waiting 2nd Cons'!$N29</f>
        <v>0</v>
      </c>
      <c r="J25" s="36">
        <f>SUM('[2]Number of 1st Cons Apps Held'!$C29:$N29)</f>
        <v>210</v>
      </c>
      <c r="K25" s="36">
        <f>SUM('[2]Number of 2nd Cons Apps Held'!$C29:$N29)</f>
        <v>0</v>
      </c>
      <c r="L25" s="36">
        <f>SUM('[2]Number of Priority Apps Held'!$C29:$N29)</f>
        <v>61</v>
      </c>
      <c r="M25" s="37">
        <f>SUM('[2]District Court Family'!$C29:$N29)+SUM('[2]District Court Family Appeals'!$C29:$N29)</f>
        <v>164</v>
      </c>
      <c r="N25" s="38">
        <f>SUM('[2]CC Jud Sep &amp; Div'!$C29:$N29)</f>
        <v>0</v>
      </c>
    </row>
    <row r="26" spans="1:14" s="22" customFormat="1" ht="15" x14ac:dyDescent="0.2">
      <c r="A26" s="31" t="s">
        <v>38</v>
      </c>
      <c r="B26" s="32">
        <f>[1]December!C31</f>
        <v>3.6</v>
      </c>
      <c r="C26" s="39">
        <f>'[2]Total Applications'!$N30</f>
        <v>26</v>
      </c>
      <c r="D26" s="33">
        <f>SUM('[2]Total Applications'!$C30:$N30)</f>
        <v>398</v>
      </c>
      <c r="E26" s="34">
        <f>'[2]Waiting Times 1st Cons'!$N30</f>
        <v>11</v>
      </c>
      <c r="F26" s="34">
        <f>'[2]Number Waiting Priority Apps'!$N30</f>
        <v>2</v>
      </c>
      <c r="G26" s="34">
        <f>'[2]Numbers Waiting 1st Cons'!$N30</f>
        <v>17</v>
      </c>
      <c r="H26" s="35">
        <f>'[2]Waiting Times 2nd Cons'!$N30</f>
        <v>0</v>
      </c>
      <c r="I26" s="35">
        <f>'[2]Numbers Waiting 2nd Cons'!$N30</f>
        <v>0</v>
      </c>
      <c r="J26" s="36">
        <f>SUM('[2]Number of 1st Cons Apps Held'!$C30:$N30)</f>
        <v>176</v>
      </c>
      <c r="K26" s="36">
        <f>SUM('[2]Number of 2nd Cons Apps Held'!$C30:$N30)</f>
        <v>0</v>
      </c>
      <c r="L26" s="36">
        <f>SUM('[2]Number of Priority Apps Held'!$C30:$N30)</f>
        <v>22</v>
      </c>
      <c r="M26" s="37">
        <f>SUM('[2]District Court Family'!$C30:$N30)+SUM('[2]District Court Family Appeals'!$C30:$N30)</f>
        <v>174</v>
      </c>
      <c r="N26" s="38">
        <f>SUM('[2]CC Jud Sep &amp; Div'!$C30:$N30)</f>
        <v>0</v>
      </c>
    </row>
    <row r="27" spans="1:14" s="22" customFormat="1" ht="15" x14ac:dyDescent="0.2">
      <c r="A27" s="31" t="s">
        <v>39</v>
      </c>
      <c r="B27" s="32">
        <f>[1]December!C32</f>
        <v>2</v>
      </c>
      <c r="C27" s="39">
        <f>'[2]Total Applications'!$N31</f>
        <v>38</v>
      </c>
      <c r="D27" s="33">
        <f>SUM('[2]Total Applications'!$C31:$N31)</f>
        <v>430</v>
      </c>
      <c r="E27" s="34">
        <f>'[2]Waiting Times 1st Cons'!$N31</f>
        <v>20</v>
      </c>
      <c r="F27" s="34">
        <f>'[2]Number Waiting Priority Apps'!$N31</f>
        <v>0</v>
      </c>
      <c r="G27" s="34">
        <f>'[2]Numbers Waiting 1st Cons'!$N31</f>
        <v>44</v>
      </c>
      <c r="H27" s="35">
        <f>'[2]Waiting Times 2nd Cons'!$N31</f>
        <v>0</v>
      </c>
      <c r="I27" s="35">
        <f>'[2]Numbers Waiting 2nd Cons'!$N31</f>
        <v>0</v>
      </c>
      <c r="J27" s="36">
        <f>SUM('[2]Number of 1st Cons Apps Held'!$C31:$N31)</f>
        <v>96</v>
      </c>
      <c r="K27" s="36">
        <f>SUM('[2]Number of 2nd Cons Apps Held'!$C31:$N31)</f>
        <v>0</v>
      </c>
      <c r="L27" s="36">
        <f>SUM('[2]Number of Priority Apps Held'!$C31:$N31)</f>
        <v>19</v>
      </c>
      <c r="M27" s="37">
        <f>SUM('[2]District Court Family'!$C31:$N31)+SUM('[2]District Court Family Appeals'!$C31:$N31)</f>
        <v>233</v>
      </c>
      <c r="N27" s="38">
        <f>SUM('[2]CC Jud Sep &amp; Div'!$C31:$N31)</f>
        <v>0</v>
      </c>
    </row>
    <row r="28" spans="1:14" s="22" customFormat="1" ht="15" x14ac:dyDescent="0.2">
      <c r="A28" s="31" t="s">
        <v>40</v>
      </c>
      <c r="B28" s="32">
        <f>[1]December!C33</f>
        <v>3</v>
      </c>
      <c r="C28" s="39">
        <f>'[2]Total Applications'!$N32</f>
        <v>20</v>
      </c>
      <c r="D28" s="33">
        <f>SUM('[2]Total Applications'!$C32:$N32)</f>
        <v>275</v>
      </c>
      <c r="E28" s="34">
        <f>'[2]Waiting Times 1st Cons'!$N32</f>
        <v>21</v>
      </c>
      <c r="F28" s="34">
        <f>'[2]Number Waiting Priority Apps'!$N32</f>
        <v>2</v>
      </c>
      <c r="G28" s="34">
        <f>'[2]Numbers Waiting 1st Cons'!$N32</f>
        <v>63</v>
      </c>
      <c r="H28" s="35">
        <f>'[2]Waiting Times 2nd Cons'!$N32</f>
        <v>0</v>
      </c>
      <c r="I28" s="35">
        <f>'[2]Numbers Waiting 2nd Cons'!$N32</f>
        <v>0</v>
      </c>
      <c r="J28" s="36">
        <f>SUM('[2]Number of 1st Cons Apps Held'!$C32:$N32)</f>
        <v>88</v>
      </c>
      <c r="K28" s="36">
        <f>SUM('[2]Number of 2nd Cons Apps Held'!$C32:$N32)</f>
        <v>0</v>
      </c>
      <c r="L28" s="36">
        <f>SUM('[2]Number of Priority Apps Held'!$C32:$N32)</f>
        <v>11</v>
      </c>
      <c r="M28" s="37">
        <f>SUM('[2]District Court Family'!$C32:$N32)+SUM('[2]District Court Family Appeals'!$C32:$N32)</f>
        <v>117</v>
      </c>
      <c r="N28" s="38">
        <f>SUM('[2]CC Jud Sep &amp; Div'!$C32:$N32)</f>
        <v>0</v>
      </c>
    </row>
    <row r="29" spans="1:14" s="22" customFormat="1" ht="15" x14ac:dyDescent="0.2">
      <c r="A29" s="31" t="s">
        <v>41</v>
      </c>
      <c r="B29" s="32">
        <f>[1]December!C35</f>
        <v>7</v>
      </c>
      <c r="C29" s="39">
        <f>SUM('[2]Total Applications'!N33:$N34)</f>
        <v>108</v>
      </c>
      <c r="D29" s="33">
        <f>SUM('[2]Total Applications'!$C33:$N34)</f>
        <v>1273</v>
      </c>
      <c r="E29" s="34">
        <f>'[2]Waiting Times 1st Cons'!$N33</f>
        <v>33</v>
      </c>
      <c r="F29" s="34">
        <f>'[2]Number Waiting Priority Apps'!$N33</f>
        <v>3</v>
      </c>
      <c r="G29" s="34">
        <f>'[2]Numbers Waiting 1st Cons'!$N33</f>
        <v>105</v>
      </c>
      <c r="H29" s="35">
        <f>'[2]Waiting Times 2nd Cons'!$N33</f>
        <v>0</v>
      </c>
      <c r="I29" s="35">
        <f>'[2]Numbers Waiting 2nd Cons'!$N33</f>
        <v>0</v>
      </c>
      <c r="J29" s="36">
        <f>SUM('[2]Number of 1st Cons Apps Held'!$C33:$N34)</f>
        <v>487</v>
      </c>
      <c r="K29" s="36">
        <f>SUM('[2]Number of 2nd Cons Apps Held'!$C33:$N33)</f>
        <v>0</v>
      </c>
      <c r="L29" s="36">
        <f>SUM('[2]Number of Priority Apps Held'!$C33:$N34)</f>
        <v>353</v>
      </c>
      <c r="M29" s="37">
        <f>SUM('[2]District Court Family'!$C33:$N33)+SUM('[2]District Court Family Appeals'!$C33:$N33)</f>
        <v>14</v>
      </c>
      <c r="N29" s="38">
        <f>SUM('[2]CC Jud Sep &amp; Div'!$C33:$N33)</f>
        <v>3</v>
      </c>
    </row>
    <row r="30" spans="1:14" s="22" customFormat="1" ht="15" x14ac:dyDescent="0.2">
      <c r="A30" s="31" t="s">
        <v>42</v>
      </c>
      <c r="B30" s="32">
        <f>[1]December!C36</f>
        <v>4</v>
      </c>
      <c r="C30" s="39">
        <f>'[2]Total Applications'!$N35</f>
        <v>7</v>
      </c>
      <c r="D30" s="33">
        <f>SUM('[2]Total Applications'!$C35:$N35)</f>
        <v>203</v>
      </c>
      <c r="E30" s="34">
        <f>'[2]Waiting Times 1st Cons'!$N35</f>
        <v>13</v>
      </c>
      <c r="F30" s="34">
        <f>'[2]Number Waiting Priority Apps'!$N35</f>
        <v>2</v>
      </c>
      <c r="G30" s="34">
        <f>'[2]Numbers Waiting 1st Cons'!$N35</f>
        <v>33</v>
      </c>
      <c r="H30" s="35">
        <f>'[2]Waiting Times 2nd Cons'!$N35</f>
        <v>0</v>
      </c>
      <c r="I30" s="35">
        <f>'[2]Numbers Waiting 2nd Cons'!$N35</f>
        <v>0</v>
      </c>
      <c r="J30" s="36">
        <f>SUM('[2]Number of 1st Cons Apps Held'!$C35:$N35)</f>
        <v>140</v>
      </c>
      <c r="K30" s="36">
        <f>SUM('[2]Number of 2nd Cons Apps Held'!$C35:$N35)</f>
        <v>0</v>
      </c>
      <c r="L30" s="36">
        <f>SUM('[2]Number of Priority Apps Held'!$C35:$N35)</f>
        <v>20</v>
      </c>
      <c r="M30" s="37">
        <f>SUM('[2]District Court Family'!$C35:$N35)+SUM('[2]District Court Family Appeals'!$C35:$N35)</f>
        <v>14</v>
      </c>
      <c r="N30" s="38">
        <f>SUM('[2]CC Jud Sep &amp; Div'!$C35:$N35)</f>
        <v>0</v>
      </c>
    </row>
    <row r="31" spans="1:14" s="22" customFormat="1" ht="15" x14ac:dyDescent="0.2">
      <c r="A31" s="31" t="s">
        <v>43</v>
      </c>
      <c r="B31" s="32">
        <f>[1]December!C37</f>
        <v>3.8</v>
      </c>
      <c r="C31" s="39">
        <f>'[2]Total Applications'!$N36</f>
        <v>38</v>
      </c>
      <c r="D31" s="33">
        <f>SUM('[2]Total Applications'!$C36:$N36)</f>
        <v>531</v>
      </c>
      <c r="E31" s="34">
        <f>'[2]Waiting Times 1st Cons'!$N36</f>
        <v>24</v>
      </c>
      <c r="F31" s="34">
        <f>'[2]Number Waiting Priority Apps'!$N36</f>
        <v>11</v>
      </c>
      <c r="G31" s="34">
        <f>'[2]Numbers Waiting 1st Cons'!$N36</f>
        <v>63</v>
      </c>
      <c r="H31" s="35">
        <f>'[2]Waiting Times 2nd Cons'!$N36</f>
        <v>0</v>
      </c>
      <c r="I31" s="35">
        <f>'[2]Numbers Waiting 2nd Cons'!$N36</f>
        <v>0</v>
      </c>
      <c r="J31" s="36">
        <f>SUM('[2]Number of 1st Cons Apps Held'!$C36:$N36)</f>
        <v>212</v>
      </c>
      <c r="K31" s="36">
        <f>SUM('[2]Number of 2nd Cons Apps Held'!$C36:$N36)</f>
        <v>0</v>
      </c>
      <c r="L31" s="36">
        <f>SUM('[2]Number of Priority Apps Held'!$C36:$N36)</f>
        <v>49</v>
      </c>
      <c r="M31" s="37">
        <f>SUM('[2]District Court Family'!$C36:$N36)+SUM('[2]District Court Family Appeals'!$C36:$N36)</f>
        <v>251</v>
      </c>
      <c r="N31" s="38">
        <f>SUM('[2]CC Jud Sep &amp; Div'!$C36:$N36)</f>
        <v>0</v>
      </c>
    </row>
    <row r="32" spans="1:14" s="22" customFormat="1" ht="15" x14ac:dyDescent="0.2">
      <c r="A32" s="31" t="s">
        <v>44</v>
      </c>
      <c r="B32" s="32">
        <f>[1]December!C38</f>
        <v>2</v>
      </c>
      <c r="C32" s="39">
        <f>'[2]Total Applications'!$N37</f>
        <v>15</v>
      </c>
      <c r="D32" s="33">
        <f>SUM('[2]Total Applications'!$C37:$N37)</f>
        <v>228</v>
      </c>
      <c r="E32" s="34">
        <f>'[2]Waiting Times 1st Cons'!$N37</f>
        <v>12</v>
      </c>
      <c r="F32" s="34">
        <f>'[2]Number Waiting Priority Apps'!$N37</f>
        <v>1</v>
      </c>
      <c r="G32" s="34">
        <f>'[2]Numbers Waiting 1st Cons'!$N37</f>
        <v>24</v>
      </c>
      <c r="H32" s="35">
        <f>'[2]Waiting Times 2nd Cons'!$N37</f>
        <v>0</v>
      </c>
      <c r="I32" s="35">
        <f>'[2]Numbers Waiting 2nd Cons'!$N37</f>
        <v>0</v>
      </c>
      <c r="J32" s="36">
        <f>SUM('[2]Number of 1st Cons Apps Held'!$C37:$N37)</f>
        <v>93</v>
      </c>
      <c r="K32" s="36">
        <f>SUM('[2]Number of 2nd Cons Apps Held'!$C37:$N37)</f>
        <v>0</v>
      </c>
      <c r="L32" s="36">
        <f>SUM('[2]Number of Priority Apps Held'!$C37:$N37)</f>
        <v>8</v>
      </c>
      <c r="M32" s="37">
        <f>SUM('[2]District Court Family'!$C37:$N37)+SUM('[2]District Court Family Appeals'!$C37:$N37)</f>
        <v>92</v>
      </c>
      <c r="N32" s="38">
        <f>SUM('[2]CC Jud Sep &amp; Div'!$C37:$N37)</f>
        <v>0</v>
      </c>
    </row>
    <row r="33" spans="1:14" s="22" customFormat="1" ht="15" x14ac:dyDescent="0.2">
      <c r="A33" s="31" t="s">
        <v>45</v>
      </c>
      <c r="B33" s="32">
        <f>[1]December!C39</f>
        <v>3</v>
      </c>
      <c r="C33" s="39">
        <f>'[2]Total Applications'!$N38</f>
        <v>30</v>
      </c>
      <c r="D33" s="33">
        <f>SUM('[2]Total Applications'!$C38:$N38)</f>
        <v>405</v>
      </c>
      <c r="E33" s="34">
        <f>'[2]Waiting Times 1st Cons'!$N38</f>
        <v>12</v>
      </c>
      <c r="F33" s="34">
        <f>'[2]Number Waiting Priority Apps'!$N38</f>
        <v>4</v>
      </c>
      <c r="G33" s="34">
        <f>'[2]Numbers Waiting 1st Cons'!$N38</f>
        <v>28</v>
      </c>
      <c r="H33" s="35">
        <f>'[2]Waiting Times 2nd Cons'!$N38</f>
        <v>0</v>
      </c>
      <c r="I33" s="35">
        <f>'[2]Numbers Waiting 2nd Cons'!$N38</f>
        <v>0</v>
      </c>
      <c r="J33" s="36">
        <f>SUM('[2]Number of 1st Cons Apps Held'!$C38:$N38)</f>
        <v>145</v>
      </c>
      <c r="K33" s="36">
        <f>SUM('[2]Number of 2nd Cons Apps Held'!$C38:$N38)</f>
        <v>0</v>
      </c>
      <c r="L33" s="36">
        <f>SUM('[2]Number of Priority Apps Held'!$C38:$N38)</f>
        <v>26</v>
      </c>
      <c r="M33" s="37">
        <f>SUM('[2]District Court Family'!$C38:$N38)+SUM('[2]District Court Family Appeals'!$C38:$N38)</f>
        <v>182</v>
      </c>
      <c r="N33" s="38">
        <f>SUM('[2]CC Jud Sep &amp; Div'!$C38:$N38)</f>
        <v>0</v>
      </c>
    </row>
    <row r="34" spans="1:14" s="22" customFormat="1" ht="15" x14ac:dyDescent="0.2">
      <c r="A34" s="31" t="s">
        <v>46</v>
      </c>
      <c r="B34" s="32">
        <f>[1]December!C40</f>
        <v>3.3</v>
      </c>
      <c r="C34" s="39">
        <f>'[2]Total Applications'!$N39</f>
        <v>17</v>
      </c>
      <c r="D34" s="33">
        <f>SUM('[2]Total Applications'!$C39:$N39)</f>
        <v>436</v>
      </c>
      <c r="E34" s="34">
        <f>'[2]Waiting Times 1st Cons'!$N39</f>
        <v>11</v>
      </c>
      <c r="F34" s="34">
        <f>'[2]Number Waiting Priority Apps'!$N39</f>
        <v>2</v>
      </c>
      <c r="G34" s="34">
        <f>'[2]Numbers Waiting 1st Cons'!$N39</f>
        <v>56</v>
      </c>
      <c r="H34" s="35">
        <f>'[2]Waiting Times 2nd Cons'!$N39</f>
        <v>0</v>
      </c>
      <c r="I34" s="35">
        <f>'[2]Numbers Waiting 2nd Cons'!$N39</f>
        <v>0</v>
      </c>
      <c r="J34" s="36">
        <f>SUM('[2]Number of 1st Cons Apps Held'!$C39:$N39)</f>
        <v>184</v>
      </c>
      <c r="K34" s="36">
        <f>SUM('[2]Number of 2nd Cons Apps Held'!$C39:$N39)</f>
        <v>0</v>
      </c>
      <c r="L34" s="36">
        <f>SUM('[2]Number of Priority Apps Held'!$C39:$N39)</f>
        <v>23</v>
      </c>
      <c r="M34" s="37">
        <f>SUM('[2]District Court Family'!$C39:$N39)+SUM('[2]District Court Family Appeals'!$C39:$N39)</f>
        <v>182</v>
      </c>
      <c r="N34" s="38">
        <f>SUM('[2]CC Jud Sep &amp; Div'!$C39:$N39)</f>
        <v>0</v>
      </c>
    </row>
    <row r="35" spans="1:14" s="22" customFormat="1" ht="15.75" thickBot="1" x14ac:dyDescent="0.25">
      <c r="A35" s="40" t="s">
        <v>47</v>
      </c>
      <c r="B35" s="32">
        <f>[1]December!C41</f>
        <v>2.93</v>
      </c>
      <c r="C35" s="41">
        <f>'[2]Total Applications'!$N40</f>
        <v>36</v>
      </c>
      <c r="D35" s="42">
        <f>SUM('[2]Total Applications'!$C40:$N40)</f>
        <v>427</v>
      </c>
      <c r="E35" s="43">
        <f>'[2]Waiting Times 1st Cons'!$N40</f>
        <v>17</v>
      </c>
      <c r="F35" s="43">
        <f>'[2]Number Waiting Priority Apps'!$N40</f>
        <v>2</v>
      </c>
      <c r="G35" s="43">
        <f>'[2]Numbers Waiting 1st Cons'!$N40</f>
        <v>54</v>
      </c>
      <c r="H35" s="44">
        <f>'[2]Waiting Times 2nd Cons'!$N40</f>
        <v>0</v>
      </c>
      <c r="I35" s="44">
        <f>'[2]Numbers Waiting 2nd Cons'!$N40</f>
        <v>0</v>
      </c>
      <c r="J35" s="45">
        <f>SUM('[2]Number of 1st Cons Apps Held'!$C40:$N40)</f>
        <v>124</v>
      </c>
      <c r="K35" s="45">
        <f>SUM('[2]Number of 2nd Cons Apps Held'!$C40:$N40)</f>
        <v>0</v>
      </c>
      <c r="L35" s="45">
        <f>SUM('[2]Number of Priority Apps Held'!$C40:$N40)</f>
        <v>13</v>
      </c>
      <c r="M35" s="46">
        <f>SUM('[2]District Court Family'!$C40:$N40)+SUM('[2]District Court Family Appeals'!$C40:$N40)</f>
        <v>223</v>
      </c>
      <c r="N35" s="47">
        <f>SUM('[2]CC Jud Sep &amp; Div'!$C40:$N40)</f>
        <v>0</v>
      </c>
    </row>
    <row r="36" spans="1:14" ht="13.5" thickTop="1" x14ac:dyDescent="0.2"/>
  </sheetData>
  <mergeCells count="7">
    <mergeCell ref="M4:N4"/>
    <mergeCell ref="A1:D1"/>
    <mergeCell ref="A2:C2"/>
    <mergeCell ref="C4:D4"/>
    <mergeCell ref="E4:G4"/>
    <mergeCell ref="H4:I4"/>
    <mergeCell ref="J4:L4"/>
  </mergeCells>
  <pageMargins left="0.7" right="0.7" top="0.75" bottom="0.75" header="0.3" footer="0.3"/>
  <pageSetup paperSize="8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December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Niamh X. McGuinness</dc:creator>
  <cp:lastModifiedBy>Niamh X. McGuinness</cp:lastModifiedBy>
  <dcterms:created xsi:type="dcterms:W3CDTF">2021-01-22T15:38:09Z</dcterms:created>
  <dcterms:modified xsi:type="dcterms:W3CDTF">2021-01-22T15:39:45Z</dcterms:modified>
</cp:coreProperties>
</file>