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FOI requests\2025\06_2025\"/>
    </mc:Choice>
  </mc:AlternateContent>
  <xr:revisionPtr revIDLastSave="0" documentId="8_{78A0FAC5-9315-4927-ADC1-8881EC7B66A3}" xr6:coauthVersionLast="47" xr6:coauthVersionMax="47" xr10:uidLastSave="{00000000-0000-0000-0000-000000000000}"/>
  <bookViews>
    <workbookView xWindow="384" yWindow="228" windowWidth="22596" windowHeight="11424" activeTab="3" xr2:uid="{45DCE016-2EA3-4D0F-ADC8-6F1B6ED9CF0F}"/>
  </bookViews>
  <sheets>
    <sheet name="Quarter 1" sheetId="1" r:id="rId1"/>
    <sheet name="Quarter 2" sheetId="2" r:id="rId2"/>
    <sheet name="Quarter 3" sheetId="3" r:id="rId3"/>
    <sheet name="Quarter 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4" l="1"/>
  <c r="D51" i="4"/>
  <c r="F49" i="4"/>
  <c r="J34" i="3"/>
  <c r="D34" i="3"/>
  <c r="F32" i="3"/>
  <c r="J39" i="2"/>
  <c r="D39" i="2"/>
  <c r="F37" i="2"/>
  <c r="J36" i="1"/>
  <c r="D36" i="1"/>
  <c r="F34" i="1"/>
</calcChain>
</file>

<file path=xl/sharedStrings.xml><?xml version="1.0" encoding="utf-8"?>
<sst xmlns="http://schemas.openxmlformats.org/spreadsheetml/2006/main" count="448" uniqueCount="85">
  <si>
    <t>Purchase Orders over €20000 by Quarter 1 - 4 2022</t>
  </si>
  <si>
    <t>Purchase Orders for €20,000 or above for Legal Aid Board for Quarter 4 2022</t>
  </si>
  <si>
    <t>PO</t>
  </si>
  <si>
    <t>Supplier</t>
  </si>
  <si>
    <t>Total</t>
  </si>
  <si>
    <t>Description</t>
  </si>
  <si>
    <t>Paid</t>
  </si>
  <si>
    <t>Datapac</t>
  </si>
  <si>
    <t>Please Note:
i.   Purchase Orders are inclusive of VAT where appropriate.
ii.  Suppliers subject to Withholding Tax will have it deducted at point of payment which may decrease the amount actually paid to under €20,000.
iii. Penalty Interest may be added at point of payment for late payments over 30 days (or whatever is agreed with the supplier) which will increase the payment. In addition, if the penalty interest amount calculated goes over €125 it is then subject to DIRT.
iv. Although a Purchase Order may have been raised it is possible that no payment has been made yet; in that case ‘N’ would appear in the Paid column.
v.  The report includes payments for goods or services and does not include grants-in-aid, reimbursements etc.
vi. Some Purchase Orders may be excluded if their publication would be precluded under Freedom of Information legislation.</t>
  </si>
  <si>
    <t>Purchase Orders for €20,000 or above for Legal Aid Board for Quarter 3 2022</t>
  </si>
  <si>
    <t>Purchase Orders for €20,000 or above for Legal Aid Board for Quarter 2 2022</t>
  </si>
  <si>
    <t>Purchase Orders for €20,000 or above for Legal Aid Board for Quarter 1 2022</t>
  </si>
  <si>
    <t>Jones Lang LaSalle Mgt Clients A/C</t>
  </si>
  <si>
    <t>Ulysses Properties Ltd Partnership</t>
  </si>
  <si>
    <t>Dell (Ireland)</t>
  </si>
  <si>
    <t>Forbidden City Translations Ltd</t>
  </si>
  <si>
    <t>PFH Technology Group</t>
  </si>
  <si>
    <t>Vodafone Ireland Limited</t>
  </si>
  <si>
    <t>Noonan Services Group</t>
  </si>
  <si>
    <t>The Office of Public Works</t>
  </si>
  <si>
    <t>The Davy Platform ICAV</t>
  </si>
  <si>
    <t>DX Network Services Ireland Ltd.</t>
  </si>
  <si>
    <t>BHA Construction Ltd</t>
  </si>
  <si>
    <t>Future Range</t>
  </si>
  <si>
    <t>Newbridge Arcade Ltd</t>
  </si>
  <si>
    <t>PlanNet 21 Communications Ltd.</t>
  </si>
  <si>
    <t>ESB LAB</t>
  </si>
  <si>
    <t>Garry IT Solutions</t>
  </si>
  <si>
    <t>Aidan O'Connell &amp; Associates Ltd</t>
  </si>
  <si>
    <t>Waterford Technologies</t>
  </si>
  <si>
    <t>Causeway Capital Railway Square Ltd</t>
  </si>
  <si>
    <t>Vision Contracting Ltd</t>
  </si>
  <si>
    <t>Universal Office Supplies</t>
  </si>
  <si>
    <t>Brothers of Charity Services Ireland Clare Region</t>
  </si>
  <si>
    <t>Network 2000</t>
  </si>
  <si>
    <t>Farrell Brothers (Ardee) Ltd</t>
  </si>
  <si>
    <t>National Shared Service Centre</t>
  </si>
  <si>
    <t>Energia</t>
  </si>
  <si>
    <t>National Treasury Management Agency</t>
  </si>
  <si>
    <t>Sonnervale Limited</t>
  </si>
  <si>
    <t>BigHand Limited</t>
  </si>
  <si>
    <t>Domino People Ltd</t>
  </si>
  <si>
    <t>Glenman Corporation Ltd</t>
  </si>
  <si>
    <t>Bryan S Ryan Limited</t>
  </si>
  <si>
    <t>Office of the Comptroller and Auditor General,</t>
  </si>
  <si>
    <t>Threatscape Ltd</t>
  </si>
  <si>
    <t>Yes</t>
  </si>
  <si>
    <t>Service Charges</t>
  </si>
  <si>
    <t>Rent Jervis St &amp; FMS Jervis</t>
  </si>
  <si>
    <t>Rent Montague Court and Refugee Documentation Centre (87)</t>
  </si>
  <si>
    <t>Translations</t>
  </si>
  <si>
    <t>Computers - Costs &amp; Additions</t>
  </si>
  <si>
    <t>Computers - Maintenance</t>
  </si>
  <si>
    <t>Telephone - ISDN Lines</t>
  </si>
  <si>
    <t>Cleaning</t>
  </si>
  <si>
    <t>Maintenance - Premises</t>
  </si>
  <si>
    <t>Rent - Smithfield</t>
  </si>
  <si>
    <t>Postal</t>
  </si>
  <si>
    <t>Premises Fit Out - Navan</t>
  </si>
  <si>
    <t>Maintenace Computers</t>
  </si>
  <si>
    <t>Computer Costs - Additions/ Maintenance</t>
  </si>
  <si>
    <t>Dilapidations - Newbridge</t>
  </si>
  <si>
    <t>Computer Software - Additions</t>
  </si>
  <si>
    <t>ESB</t>
  </si>
  <si>
    <t>Professional Services - Property</t>
  </si>
  <si>
    <t>Telephone Lines - ISDN</t>
  </si>
  <si>
    <t>Maintenance - Computers</t>
  </si>
  <si>
    <t>Courier</t>
  </si>
  <si>
    <t>Premises Fit Out - Additions - Waterford</t>
  </si>
  <si>
    <t>Premises Fit Out - Additions - Cork South</t>
  </si>
  <si>
    <t>Office Supplies - Computers</t>
  </si>
  <si>
    <t>Maintenance Computers</t>
  </si>
  <si>
    <t>Furniture &amp; Equipment &amp; premises Fit Out Additions &amp; Office Supplies - Cork South</t>
  </si>
  <si>
    <t>Maintenace Computers &amp; Professional Fees - Other HR</t>
  </si>
  <si>
    <t>Gas</t>
  </si>
  <si>
    <t>Premises Fit Out Additions - Cork South</t>
  </si>
  <si>
    <t>Premises Fit Out Additions - Limerick</t>
  </si>
  <si>
    <t>Professional Fees - Property</t>
  </si>
  <si>
    <t>Insureance - Public Liability</t>
  </si>
  <si>
    <t>IT Asset Expenses</t>
  </si>
  <si>
    <t>Premises Fit Out - Additions - Sligo</t>
  </si>
  <si>
    <t>Photocopying</t>
  </si>
  <si>
    <t>Audit</t>
  </si>
  <si>
    <t>Maintenance - COmputers</t>
  </si>
  <si>
    <t>Rent - Arrears Jervis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</si>
</sst>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sz val="10"/>
      <color indexed="8"/>
      <name val="Arial"/>
      <family val="2"/>
    </font>
    <font>
      <b/>
      <sz val="12"/>
      <color indexed="8"/>
      <name val="Arial"/>
      <family val="2"/>
    </font>
    <font>
      <sz val="8"/>
      <color indexed="8"/>
      <name val="Arial"/>
      <family val="2"/>
    </font>
    <font>
      <b/>
      <sz val="8"/>
      <color indexed="8"/>
      <name val="Arial"/>
      <family val="2"/>
    </font>
    <font>
      <sz val="9"/>
      <name val="Arial"/>
      <family val="2"/>
    </font>
  </fonts>
  <fills count="4">
    <fill>
      <patternFill patternType="none"/>
    </fill>
    <fill>
      <patternFill patternType="gray125"/>
    </fill>
    <fill>
      <patternFill patternType="solid">
        <fgColor indexed="9"/>
        <bgColor indexed="26"/>
      </patternFill>
    </fill>
    <fill>
      <patternFill patternType="solid">
        <fgColor indexed="22"/>
        <bgColor indexed="31"/>
      </patternFill>
    </fill>
  </fills>
  <borders count="18">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8"/>
      </top>
      <bottom style="medium">
        <color indexed="8"/>
      </bottom>
      <diagonal/>
    </border>
    <border>
      <left style="medium">
        <color indexed="64"/>
      </left>
      <right/>
      <top style="medium">
        <color indexed="8"/>
      </top>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2" fillId="0" borderId="0" xfId="0" applyFont="1" applyAlignment="1">
      <alignment vertical="top" wrapText="1"/>
    </xf>
    <xf numFmtId="0" fontId="0" fillId="0" borderId="0" xfId="0" applyAlignment="1">
      <alignment wrapText="1"/>
    </xf>
    <xf numFmtId="0" fontId="4" fillId="3" borderId="1" xfId="0" applyFont="1" applyFill="1" applyBorder="1" applyAlignment="1">
      <alignment vertical="top" wrapText="1"/>
    </xf>
    <xf numFmtId="0" fontId="5" fillId="0" borderId="0" xfId="0" applyFont="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39" fontId="4" fillId="0" borderId="2" xfId="0" applyNumberFormat="1" applyFont="1" applyBorder="1" applyAlignment="1">
      <alignment vertical="top" wrapText="1"/>
    </xf>
    <xf numFmtId="39" fontId="4" fillId="0" borderId="4" xfId="0" applyNumberFormat="1"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49" fontId="0" fillId="0" borderId="10" xfId="0" applyNumberFormat="1" applyBorder="1" applyAlignment="1">
      <alignment horizontal="center"/>
    </xf>
    <xf numFmtId="49" fontId="0" fillId="0" borderId="15" xfId="0" applyNumberFormat="1" applyBorder="1" applyAlignment="1">
      <alignment horizontal="center"/>
    </xf>
    <xf numFmtId="49" fontId="0" fillId="0" borderId="11" xfId="0" applyNumberFormat="1" applyBorder="1" applyAlignment="1">
      <alignment horizontal="center"/>
    </xf>
    <xf numFmtId="44" fontId="0" fillId="0" borderId="17" xfId="1" applyFont="1" applyBorder="1" applyAlignment="1">
      <alignment horizontal="center"/>
    </xf>
    <xf numFmtId="44" fontId="0" fillId="0" borderId="5" xfId="1" applyFont="1" applyBorder="1" applyAlignment="1">
      <alignment horizontal="center"/>
    </xf>
    <xf numFmtId="39" fontId="5" fillId="0" borderId="0" xfId="0" applyNumberFormat="1" applyFont="1" applyAlignment="1">
      <alignment vertical="top" wrapText="1"/>
    </xf>
    <xf numFmtId="0" fontId="6" fillId="0" borderId="0" xfId="0" applyFont="1" applyAlignment="1">
      <alignment horizontal="left" vertical="top" wrapText="1" readingOrder="1"/>
    </xf>
    <xf numFmtId="0" fontId="5" fillId="3" borderId="2" xfId="0" applyFont="1" applyFill="1" applyBorder="1" applyAlignment="1">
      <alignment horizontal="right" vertical="top" wrapText="1"/>
    </xf>
    <xf numFmtId="0" fontId="5" fillId="3" borderId="3" xfId="0" applyFont="1" applyFill="1" applyBorder="1" applyAlignment="1">
      <alignment horizontal="right" vertical="top" wrapText="1"/>
    </xf>
    <xf numFmtId="0" fontId="5" fillId="3" borderId="4" xfId="0" applyFont="1" applyFill="1" applyBorder="1" applyAlignment="1">
      <alignment horizontal="right" vertical="top" wrapText="1"/>
    </xf>
    <xf numFmtId="39" fontId="4" fillId="3" borderId="2" xfId="0" applyNumberFormat="1" applyFont="1" applyFill="1" applyBorder="1" applyAlignment="1">
      <alignment vertical="top" wrapText="1"/>
    </xf>
    <xf numFmtId="39" fontId="4" fillId="3" borderId="4" xfId="0" applyNumberFormat="1" applyFont="1" applyFill="1" applyBorder="1" applyAlignment="1">
      <alignment vertical="top"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3" fillId="2" borderId="0" xfId="0" applyFont="1" applyFill="1" applyAlignment="1">
      <alignment horizontal="center" vertical="top" wrapText="1"/>
    </xf>
    <xf numFmtId="0" fontId="4" fillId="0" borderId="0" xfId="0" applyFont="1" applyAlignment="1">
      <alignment horizontal="center" vertical="top" wrapText="1"/>
    </xf>
    <xf numFmtId="0" fontId="2" fillId="0" borderId="1" xfId="0" applyFont="1" applyBorder="1" applyAlignment="1">
      <alignment vertical="top" wrapText="1"/>
    </xf>
    <xf numFmtId="0" fontId="4" fillId="3" borderId="9" xfId="0" applyFont="1" applyFill="1" applyBorder="1" applyAlignment="1">
      <alignment vertical="top" wrapText="1"/>
    </xf>
    <xf numFmtId="0" fontId="4" fillId="3" borderId="1" xfId="0" applyFont="1" applyFill="1" applyBorder="1" applyAlignment="1">
      <alignment horizontal="right"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49" fontId="0" fillId="0" borderId="12" xfId="0" applyNumberFormat="1" applyBorder="1" applyAlignment="1">
      <alignment horizontal="center"/>
    </xf>
    <xf numFmtId="49" fontId="0" fillId="0" borderId="13" xfId="0" applyNumberFormat="1" applyBorder="1" applyAlignment="1">
      <alignment horizontal="center"/>
    </xf>
    <xf numFmtId="49" fontId="0" fillId="0" borderId="14" xfId="0" applyNumberFormat="1" applyBorder="1" applyAlignment="1">
      <alignment horizontal="center"/>
    </xf>
    <xf numFmtId="44" fontId="0" fillId="0" borderId="12" xfId="1" applyFont="1" applyBorder="1" applyAlignment="1">
      <alignment horizontal="center"/>
    </xf>
    <xf numFmtId="44" fontId="0" fillId="0" borderId="14" xfId="1" applyFont="1" applyBorder="1" applyAlignment="1">
      <alignment horizontal="center"/>
    </xf>
    <xf numFmtId="0" fontId="4" fillId="3" borderId="9" xfId="0" applyFont="1" applyFill="1" applyBorder="1" applyAlignment="1">
      <alignment horizontal="right" vertical="top" wrapText="1"/>
    </xf>
    <xf numFmtId="0" fontId="4" fillId="0" borderId="16" xfId="0" applyFont="1"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159D-9149-4C89-9E3F-FD4D1688C737}">
  <dimension ref="A1:T49"/>
  <sheetViews>
    <sheetView topLeftCell="B1" workbookViewId="0">
      <selection activeCell="B31" sqref="A31:XFD31"/>
    </sheetView>
  </sheetViews>
  <sheetFormatPr defaultRowHeight="14.4" x14ac:dyDescent="0.3"/>
  <cols>
    <col min="5" max="5" width="18.3320312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31" t="s">
        <v>0</v>
      </c>
      <c r="B2" s="31"/>
      <c r="C2" s="31"/>
      <c r="D2" s="31"/>
      <c r="E2" s="31"/>
      <c r="F2" s="31"/>
      <c r="G2" s="31"/>
      <c r="H2" s="31"/>
      <c r="I2" s="31"/>
      <c r="J2" s="31"/>
      <c r="K2" s="31"/>
      <c r="L2" s="31"/>
      <c r="M2" s="31"/>
      <c r="N2" s="31"/>
      <c r="O2" s="31"/>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32" t="s">
        <v>11</v>
      </c>
      <c r="C4" s="32"/>
      <c r="D4" s="32"/>
      <c r="E4" s="32"/>
      <c r="F4" s="32"/>
      <c r="G4" s="32"/>
      <c r="H4" s="32"/>
      <c r="I4" s="32"/>
      <c r="J4" s="32"/>
      <c r="K4" s="32"/>
      <c r="L4" s="32"/>
      <c r="M4" s="32"/>
      <c r="N4" s="32"/>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33"/>
      <c r="B6" s="33"/>
      <c r="C6" s="33"/>
      <c r="D6" s="33"/>
      <c r="E6" s="33"/>
      <c r="F6" s="33"/>
      <c r="G6" s="33"/>
      <c r="H6" s="33"/>
      <c r="I6" s="33"/>
      <c r="J6" s="33"/>
      <c r="K6" s="33"/>
      <c r="L6" s="33"/>
      <c r="M6" s="33"/>
      <c r="N6" s="33"/>
      <c r="O6" s="33"/>
      <c r="P6" s="1"/>
      <c r="Q6" s="1"/>
      <c r="R6" s="1"/>
      <c r="S6" s="2"/>
      <c r="T6" s="2"/>
    </row>
    <row r="7" spans="1:20" x14ac:dyDescent="0.3">
      <c r="A7" s="1"/>
      <c r="B7" s="1"/>
      <c r="C7" s="1"/>
      <c r="D7" s="1"/>
      <c r="E7" s="1"/>
      <c r="F7" s="1"/>
      <c r="G7" s="1"/>
      <c r="H7" s="1"/>
      <c r="I7" s="1"/>
      <c r="J7" s="1"/>
      <c r="K7" s="1"/>
      <c r="L7" s="1"/>
      <c r="M7" s="1"/>
      <c r="N7" s="1"/>
      <c r="O7" s="1"/>
      <c r="P7" s="1"/>
      <c r="Q7" s="1"/>
      <c r="R7" s="1"/>
      <c r="S7" s="2"/>
      <c r="T7" s="2"/>
    </row>
    <row r="8" spans="1:20" ht="15" thickBot="1" x14ac:dyDescent="0.35">
      <c r="A8" s="1"/>
      <c r="B8" s="1"/>
      <c r="C8" s="1"/>
      <c r="D8" s="1"/>
      <c r="E8" s="1"/>
      <c r="F8" s="1"/>
      <c r="G8" s="1"/>
      <c r="H8" s="1"/>
      <c r="I8" s="1"/>
      <c r="J8" s="1"/>
      <c r="K8" s="1"/>
      <c r="L8" s="1"/>
      <c r="M8" s="1"/>
      <c r="N8" s="1"/>
      <c r="O8" s="1"/>
      <c r="P8" s="1"/>
      <c r="Q8" s="1"/>
      <c r="R8" s="1"/>
      <c r="S8" s="2"/>
      <c r="T8" s="2"/>
    </row>
    <row r="9" spans="1:20" ht="15" thickBot="1" x14ac:dyDescent="0.35">
      <c r="A9" s="1"/>
      <c r="B9" s="3" t="s">
        <v>2</v>
      </c>
      <c r="C9" s="34" t="s">
        <v>3</v>
      </c>
      <c r="D9" s="34"/>
      <c r="E9" s="34"/>
      <c r="F9" s="35" t="s">
        <v>4</v>
      </c>
      <c r="G9" s="35"/>
      <c r="H9" s="36" t="s">
        <v>5</v>
      </c>
      <c r="I9" s="36"/>
      <c r="J9" s="36"/>
      <c r="K9" s="36"/>
      <c r="L9" s="36"/>
      <c r="M9" s="36"/>
      <c r="N9" s="37" t="s">
        <v>6</v>
      </c>
      <c r="O9" s="37"/>
      <c r="P9" s="37"/>
      <c r="Q9" s="1"/>
      <c r="R9" s="1"/>
      <c r="S9" s="2"/>
      <c r="T9" s="2"/>
    </row>
    <row r="10" spans="1:20" ht="15" thickBot="1" x14ac:dyDescent="0.35">
      <c r="A10" s="1"/>
      <c r="B10" s="2"/>
      <c r="C10" s="16" t="s">
        <v>12</v>
      </c>
      <c r="D10" s="17"/>
      <c r="E10" s="18"/>
      <c r="F10" s="19">
        <v>20142.07</v>
      </c>
      <c r="G10" s="20"/>
      <c r="H10" s="10" t="s">
        <v>47</v>
      </c>
      <c r="I10" s="11"/>
      <c r="J10" s="11"/>
      <c r="K10" s="11"/>
      <c r="L10" s="11"/>
      <c r="M10" s="12"/>
      <c r="N10" s="13" t="s">
        <v>46</v>
      </c>
      <c r="O10" s="14"/>
      <c r="P10" s="15"/>
      <c r="Q10" s="1"/>
      <c r="R10" s="1"/>
      <c r="S10" s="2"/>
      <c r="T10" s="2"/>
    </row>
    <row r="11" spans="1:20" ht="15" thickBot="1" x14ac:dyDescent="0.35">
      <c r="A11" s="1"/>
      <c r="B11" s="2"/>
      <c r="C11" s="16" t="s">
        <v>12</v>
      </c>
      <c r="D11" s="17"/>
      <c r="E11" s="18"/>
      <c r="F11" s="19">
        <v>108500</v>
      </c>
      <c r="G11" s="20"/>
      <c r="H11" s="10" t="s">
        <v>49</v>
      </c>
      <c r="I11" s="11"/>
      <c r="J11" s="11"/>
      <c r="K11" s="11"/>
      <c r="L11" s="11"/>
      <c r="M11" s="12"/>
      <c r="N11" s="13" t="s">
        <v>46</v>
      </c>
      <c r="O11" s="14"/>
      <c r="P11" s="15"/>
      <c r="Q11" s="1"/>
      <c r="R11" s="1"/>
      <c r="S11" s="2"/>
      <c r="T11" s="2"/>
    </row>
    <row r="12" spans="1:20" ht="15" thickBot="1" x14ac:dyDescent="0.35">
      <c r="A12" s="1"/>
      <c r="B12" s="2"/>
      <c r="C12" s="16" t="s">
        <v>13</v>
      </c>
      <c r="D12" s="17"/>
      <c r="E12" s="18"/>
      <c r="F12" s="19">
        <v>44418.38</v>
      </c>
      <c r="G12" s="20"/>
      <c r="H12" s="10" t="s">
        <v>48</v>
      </c>
      <c r="I12" s="11"/>
      <c r="J12" s="11"/>
      <c r="K12" s="11"/>
      <c r="L12" s="11"/>
      <c r="M12" s="12"/>
      <c r="N12" s="13" t="s">
        <v>46</v>
      </c>
      <c r="O12" s="14"/>
      <c r="P12" s="15"/>
      <c r="Q12" s="1"/>
      <c r="R12" s="1"/>
      <c r="S12" s="2"/>
      <c r="T12" s="2"/>
    </row>
    <row r="13" spans="1:20" ht="15" thickBot="1" x14ac:dyDescent="0.35">
      <c r="A13" s="1"/>
      <c r="B13" s="2"/>
      <c r="C13" s="16" t="s">
        <v>14</v>
      </c>
      <c r="D13" s="17"/>
      <c r="E13" s="18"/>
      <c r="F13" s="19">
        <v>144520.07999999999</v>
      </c>
      <c r="G13" s="20"/>
      <c r="H13" s="10" t="s">
        <v>51</v>
      </c>
      <c r="I13" s="11"/>
      <c r="J13" s="11"/>
      <c r="K13" s="11"/>
      <c r="L13" s="11"/>
      <c r="M13" s="12"/>
      <c r="N13" s="13" t="s">
        <v>46</v>
      </c>
      <c r="O13" s="14"/>
      <c r="P13" s="15"/>
      <c r="Q13" s="1"/>
      <c r="R13" s="1"/>
      <c r="S13" s="2"/>
      <c r="T13" s="2"/>
    </row>
    <row r="14" spans="1:20" ht="15" thickBot="1" x14ac:dyDescent="0.35">
      <c r="A14" s="1"/>
      <c r="B14" s="2"/>
      <c r="C14" s="16" t="s">
        <v>15</v>
      </c>
      <c r="D14" s="17"/>
      <c r="E14" s="18"/>
      <c r="F14" s="19">
        <v>25662.61</v>
      </c>
      <c r="G14" s="20"/>
      <c r="H14" s="10" t="s">
        <v>50</v>
      </c>
      <c r="I14" s="11"/>
      <c r="J14" s="11"/>
      <c r="K14" s="11"/>
      <c r="L14" s="11"/>
      <c r="M14" s="12"/>
      <c r="N14" s="13" t="s">
        <v>46</v>
      </c>
      <c r="O14" s="14"/>
      <c r="P14" s="15"/>
      <c r="Q14" s="1"/>
      <c r="R14" s="1"/>
      <c r="S14" s="2"/>
      <c r="T14" s="2"/>
    </row>
    <row r="15" spans="1:20" ht="15" thickBot="1" x14ac:dyDescent="0.35">
      <c r="A15" s="1"/>
      <c r="B15" s="2"/>
      <c r="C15" s="16" t="s">
        <v>16</v>
      </c>
      <c r="D15" s="17"/>
      <c r="E15" s="18"/>
      <c r="F15" s="19">
        <v>47095.78</v>
      </c>
      <c r="G15" s="20"/>
      <c r="H15" s="10" t="s">
        <v>52</v>
      </c>
      <c r="I15" s="11"/>
      <c r="J15" s="11"/>
      <c r="K15" s="11"/>
      <c r="L15" s="11"/>
      <c r="M15" s="12"/>
      <c r="N15" s="13" t="s">
        <v>46</v>
      </c>
      <c r="O15" s="14"/>
      <c r="P15" s="15"/>
      <c r="Q15" s="1"/>
      <c r="R15" s="1"/>
      <c r="S15" s="2"/>
      <c r="T15" s="2"/>
    </row>
    <row r="16" spans="1:20" ht="15" thickBot="1" x14ac:dyDescent="0.35">
      <c r="A16" s="1"/>
      <c r="B16" s="2"/>
      <c r="C16" s="16" t="s">
        <v>17</v>
      </c>
      <c r="D16" s="17"/>
      <c r="E16" s="18"/>
      <c r="F16" s="19">
        <v>70048.460000000006</v>
      </c>
      <c r="G16" s="20"/>
      <c r="H16" s="10" t="s">
        <v>53</v>
      </c>
      <c r="I16" s="11"/>
      <c r="J16" s="11"/>
      <c r="K16" s="11"/>
      <c r="L16" s="11"/>
      <c r="M16" s="12"/>
      <c r="N16" s="13" t="s">
        <v>46</v>
      </c>
      <c r="O16" s="14"/>
      <c r="P16" s="15"/>
      <c r="Q16" s="1"/>
      <c r="R16" s="1"/>
      <c r="S16" s="2"/>
      <c r="T16" s="2"/>
    </row>
    <row r="17" spans="1:20" ht="15" thickBot="1" x14ac:dyDescent="0.35">
      <c r="A17" s="1"/>
      <c r="B17" s="2"/>
      <c r="C17" s="16" t="s">
        <v>18</v>
      </c>
      <c r="D17" s="17"/>
      <c r="E17" s="18"/>
      <c r="F17" s="19">
        <v>23780.6</v>
      </c>
      <c r="G17" s="20"/>
      <c r="H17" s="10" t="s">
        <v>54</v>
      </c>
      <c r="I17" s="11"/>
      <c r="J17" s="11"/>
      <c r="K17" s="11"/>
      <c r="L17" s="11"/>
      <c r="M17" s="12"/>
      <c r="N17" s="13" t="s">
        <v>46</v>
      </c>
      <c r="O17" s="14"/>
      <c r="P17" s="15"/>
      <c r="Q17" s="1"/>
      <c r="R17" s="1"/>
      <c r="S17" s="2"/>
      <c r="T17" s="2"/>
    </row>
    <row r="18" spans="1:20" ht="15" thickBot="1" x14ac:dyDescent="0.35">
      <c r="A18" s="1"/>
      <c r="B18" s="2"/>
      <c r="C18" s="16" t="s">
        <v>19</v>
      </c>
      <c r="D18" s="17"/>
      <c r="E18" s="18"/>
      <c r="F18" s="19">
        <v>50000</v>
      </c>
      <c r="G18" s="20"/>
      <c r="H18" s="10" t="s">
        <v>55</v>
      </c>
      <c r="I18" s="11"/>
      <c r="J18" s="11"/>
      <c r="K18" s="11"/>
      <c r="L18" s="11"/>
      <c r="M18" s="12"/>
      <c r="N18" s="13" t="s">
        <v>46</v>
      </c>
      <c r="O18" s="14"/>
      <c r="P18" s="15"/>
      <c r="Q18" s="1"/>
      <c r="R18" s="1"/>
      <c r="S18" s="2"/>
      <c r="T18" s="2"/>
    </row>
    <row r="19" spans="1:20" ht="15" thickBot="1" x14ac:dyDescent="0.35">
      <c r="A19" s="1"/>
      <c r="B19" s="2"/>
      <c r="C19" s="16" t="s">
        <v>20</v>
      </c>
      <c r="D19" s="17"/>
      <c r="E19" s="18"/>
      <c r="F19" s="19">
        <v>171366.64</v>
      </c>
      <c r="G19" s="20"/>
      <c r="H19" s="10" t="s">
        <v>56</v>
      </c>
      <c r="I19" s="11"/>
      <c r="J19" s="11"/>
      <c r="K19" s="11"/>
      <c r="L19" s="11"/>
      <c r="M19" s="12"/>
      <c r="N19" s="13" t="s">
        <v>46</v>
      </c>
      <c r="O19" s="14"/>
      <c r="P19" s="15"/>
      <c r="Q19" s="1"/>
      <c r="R19" s="1"/>
      <c r="S19" s="2"/>
      <c r="T19" s="2"/>
    </row>
    <row r="20" spans="1:20" ht="15" thickBot="1" x14ac:dyDescent="0.35">
      <c r="A20" s="1"/>
      <c r="B20" s="2"/>
      <c r="C20" s="16" t="s">
        <v>18</v>
      </c>
      <c r="D20" s="17"/>
      <c r="E20" s="18"/>
      <c r="F20" s="19">
        <v>25294.15</v>
      </c>
      <c r="G20" s="20"/>
      <c r="H20" s="10" t="s">
        <v>54</v>
      </c>
      <c r="I20" s="11"/>
      <c r="J20" s="11"/>
      <c r="K20" s="11"/>
      <c r="L20" s="11"/>
      <c r="M20" s="12"/>
      <c r="N20" s="13" t="s">
        <v>46</v>
      </c>
      <c r="O20" s="14"/>
      <c r="P20" s="15"/>
      <c r="Q20" s="1"/>
      <c r="R20" s="1"/>
      <c r="S20" s="2"/>
      <c r="T20" s="2"/>
    </row>
    <row r="21" spans="1:20" ht="15" thickBot="1" x14ac:dyDescent="0.35">
      <c r="A21" s="1"/>
      <c r="B21" s="2"/>
      <c r="C21" s="16" t="s">
        <v>21</v>
      </c>
      <c r="D21" s="17"/>
      <c r="E21" s="18"/>
      <c r="F21" s="19">
        <v>21488.29</v>
      </c>
      <c r="G21" s="20"/>
      <c r="H21" s="10" t="s">
        <v>57</v>
      </c>
      <c r="I21" s="11"/>
      <c r="J21" s="11"/>
      <c r="K21" s="11"/>
      <c r="L21" s="11"/>
      <c r="M21" s="12"/>
      <c r="N21" s="13" t="s">
        <v>46</v>
      </c>
      <c r="O21" s="14"/>
      <c r="P21" s="15"/>
      <c r="Q21" s="1"/>
      <c r="R21" s="1"/>
      <c r="S21" s="2"/>
      <c r="T21" s="2"/>
    </row>
    <row r="22" spans="1:20" ht="15" thickBot="1" x14ac:dyDescent="0.35">
      <c r="A22" s="1"/>
      <c r="B22" s="2"/>
      <c r="C22" s="16" t="s">
        <v>22</v>
      </c>
      <c r="D22" s="17"/>
      <c r="E22" s="18"/>
      <c r="F22" s="19">
        <v>84704.38</v>
      </c>
      <c r="G22" s="20"/>
      <c r="H22" s="10" t="s">
        <v>58</v>
      </c>
      <c r="I22" s="11"/>
      <c r="J22" s="11"/>
      <c r="K22" s="11"/>
      <c r="L22" s="11"/>
      <c r="M22" s="12"/>
      <c r="N22" s="13" t="s">
        <v>46</v>
      </c>
      <c r="O22" s="14"/>
      <c r="P22" s="15"/>
      <c r="Q22" s="1"/>
      <c r="R22" s="1"/>
      <c r="S22" s="2"/>
      <c r="T22" s="2"/>
    </row>
    <row r="23" spans="1:20" ht="15" thickBot="1" x14ac:dyDescent="0.35">
      <c r="A23" s="1"/>
      <c r="B23" s="2"/>
      <c r="C23" s="16" t="s">
        <v>15</v>
      </c>
      <c r="D23" s="17"/>
      <c r="E23" s="18"/>
      <c r="F23" s="19">
        <v>28155.29</v>
      </c>
      <c r="G23" s="20"/>
      <c r="H23" s="10" t="s">
        <v>50</v>
      </c>
      <c r="I23" s="11"/>
      <c r="J23" s="11"/>
      <c r="K23" s="11"/>
      <c r="L23" s="11"/>
      <c r="M23" s="12"/>
      <c r="N23" s="13" t="s">
        <v>46</v>
      </c>
      <c r="O23" s="14"/>
      <c r="P23" s="15"/>
      <c r="Q23" s="1"/>
      <c r="R23" s="1"/>
      <c r="S23" s="2"/>
      <c r="T23" s="2"/>
    </row>
    <row r="24" spans="1:20" ht="15" thickBot="1" x14ac:dyDescent="0.35">
      <c r="A24" s="1"/>
      <c r="B24" s="2"/>
      <c r="C24" s="16" t="s">
        <v>7</v>
      </c>
      <c r="D24" s="17"/>
      <c r="E24" s="18"/>
      <c r="F24" s="19">
        <v>24610.43</v>
      </c>
      <c r="G24" s="20"/>
      <c r="H24" s="10" t="s">
        <v>60</v>
      </c>
      <c r="I24" s="11"/>
      <c r="J24" s="11"/>
      <c r="K24" s="11"/>
      <c r="L24" s="11"/>
      <c r="M24" s="12"/>
      <c r="N24" s="13" t="s">
        <v>46</v>
      </c>
      <c r="O24" s="14"/>
      <c r="P24" s="15"/>
      <c r="Q24" s="1"/>
      <c r="R24" s="1"/>
      <c r="S24" s="2"/>
      <c r="T24" s="2"/>
    </row>
    <row r="25" spans="1:20" ht="15" thickBot="1" x14ac:dyDescent="0.35">
      <c r="A25" s="1"/>
      <c r="B25" s="2"/>
      <c r="C25" s="16" t="s">
        <v>23</v>
      </c>
      <c r="D25" s="17"/>
      <c r="E25" s="18"/>
      <c r="F25" s="19">
        <v>23985</v>
      </c>
      <c r="G25" s="20"/>
      <c r="H25" s="10" t="s">
        <v>59</v>
      </c>
      <c r="I25" s="11"/>
      <c r="J25" s="11"/>
      <c r="K25" s="11"/>
      <c r="L25" s="11"/>
      <c r="M25" s="12"/>
      <c r="N25" s="13" t="s">
        <v>46</v>
      </c>
      <c r="O25" s="14"/>
      <c r="P25" s="15"/>
      <c r="Q25" s="1"/>
      <c r="R25" s="1"/>
      <c r="S25" s="2"/>
      <c r="T25" s="2"/>
    </row>
    <row r="26" spans="1:20" ht="15" thickBot="1" x14ac:dyDescent="0.35">
      <c r="A26" s="1"/>
      <c r="B26" s="2"/>
      <c r="C26" s="16" t="s">
        <v>18</v>
      </c>
      <c r="D26" s="17"/>
      <c r="E26" s="18"/>
      <c r="F26" s="19">
        <v>24946.1</v>
      </c>
      <c r="G26" s="20"/>
      <c r="H26" s="10" t="s">
        <v>54</v>
      </c>
      <c r="I26" s="11"/>
      <c r="J26" s="11"/>
      <c r="K26" s="11"/>
      <c r="L26" s="11"/>
      <c r="M26" s="12"/>
      <c r="N26" s="13" t="s">
        <v>46</v>
      </c>
      <c r="O26" s="14"/>
      <c r="P26" s="15"/>
      <c r="Q26" s="1"/>
      <c r="R26" s="1"/>
      <c r="S26" s="2"/>
      <c r="T26" s="2"/>
    </row>
    <row r="27" spans="1:20" ht="15" thickBot="1" x14ac:dyDescent="0.35">
      <c r="A27" s="1"/>
      <c r="B27" s="2"/>
      <c r="C27" s="16" t="s">
        <v>17</v>
      </c>
      <c r="D27" s="17"/>
      <c r="E27" s="18"/>
      <c r="F27" s="19">
        <v>50090.09</v>
      </c>
      <c r="G27" s="20"/>
      <c r="H27" s="10" t="s">
        <v>53</v>
      </c>
      <c r="I27" s="11"/>
      <c r="J27" s="11"/>
      <c r="K27" s="11"/>
      <c r="L27" s="11"/>
      <c r="M27" s="12"/>
      <c r="N27" s="13" t="s">
        <v>46</v>
      </c>
      <c r="O27" s="14"/>
      <c r="P27" s="15"/>
      <c r="Q27" s="1"/>
      <c r="R27" s="1"/>
      <c r="S27" s="2"/>
      <c r="T27" s="2"/>
    </row>
    <row r="28" spans="1:20" ht="15" thickBot="1" x14ac:dyDescent="0.35">
      <c r="A28" s="1"/>
      <c r="B28" s="2"/>
      <c r="C28" s="16" t="s">
        <v>15</v>
      </c>
      <c r="D28" s="17"/>
      <c r="E28" s="18"/>
      <c r="F28" s="19">
        <v>67771.94</v>
      </c>
      <c r="G28" s="20"/>
      <c r="H28" s="10" t="s">
        <v>50</v>
      </c>
      <c r="I28" s="11"/>
      <c r="J28" s="11"/>
      <c r="K28" s="11"/>
      <c r="L28" s="11"/>
      <c r="M28" s="12"/>
      <c r="N28" s="13" t="s">
        <v>46</v>
      </c>
      <c r="O28" s="14"/>
      <c r="P28" s="15"/>
      <c r="Q28" s="1"/>
      <c r="R28" s="1"/>
      <c r="S28" s="2"/>
      <c r="T28" s="2"/>
    </row>
    <row r="29" spans="1:20" ht="15" thickBot="1" x14ac:dyDescent="0.35">
      <c r="A29" s="1"/>
      <c r="B29" s="2"/>
      <c r="C29" s="16" t="s">
        <v>24</v>
      </c>
      <c r="D29" s="17"/>
      <c r="E29" s="18"/>
      <c r="F29" s="19">
        <v>32500</v>
      </c>
      <c r="G29" s="20"/>
      <c r="H29" s="10" t="s">
        <v>61</v>
      </c>
      <c r="I29" s="11"/>
      <c r="J29" s="11"/>
      <c r="K29" s="11"/>
      <c r="L29" s="11"/>
      <c r="M29" s="12"/>
      <c r="N29" s="13" t="s">
        <v>46</v>
      </c>
      <c r="O29" s="14"/>
      <c r="P29" s="15"/>
      <c r="Q29" s="1"/>
      <c r="R29" s="1"/>
      <c r="S29" s="2"/>
      <c r="T29" s="2"/>
    </row>
    <row r="30" spans="1:20" ht="15" thickBot="1" x14ac:dyDescent="0.35">
      <c r="A30" s="1"/>
      <c r="B30" s="2"/>
      <c r="C30" s="16" t="s">
        <v>25</v>
      </c>
      <c r="D30" s="17"/>
      <c r="E30" s="18"/>
      <c r="F30" s="19">
        <v>70097.7</v>
      </c>
      <c r="G30" s="20"/>
      <c r="H30" s="10" t="s">
        <v>62</v>
      </c>
      <c r="I30" s="11"/>
      <c r="J30" s="11"/>
      <c r="K30" s="11"/>
      <c r="L30" s="11"/>
      <c r="M30" s="12"/>
      <c r="N30" s="13" t="s">
        <v>46</v>
      </c>
      <c r="O30" s="14"/>
      <c r="P30" s="15"/>
      <c r="Q30" s="1"/>
      <c r="R30" s="1"/>
      <c r="S30" s="2"/>
      <c r="T30" s="2"/>
    </row>
    <row r="31" spans="1:20" ht="15" thickBot="1" x14ac:dyDescent="0.35">
      <c r="A31" s="1"/>
      <c r="B31" s="2"/>
      <c r="C31" s="5"/>
      <c r="D31" s="6"/>
      <c r="E31" s="7"/>
      <c r="F31" s="8"/>
      <c r="G31" s="9"/>
      <c r="H31" s="10"/>
      <c r="I31" s="11"/>
      <c r="J31" s="11"/>
      <c r="K31" s="11"/>
      <c r="L31" s="11"/>
      <c r="M31" s="12"/>
      <c r="N31" s="13"/>
      <c r="O31" s="14"/>
      <c r="P31" s="15"/>
      <c r="Q31" s="1"/>
      <c r="R31" s="1"/>
      <c r="S31" s="2"/>
      <c r="T31" s="2"/>
    </row>
    <row r="32" spans="1:20" ht="15" thickBot="1" x14ac:dyDescent="0.35">
      <c r="A32" s="1"/>
      <c r="B32" s="2"/>
      <c r="C32" s="10"/>
      <c r="D32" s="11"/>
      <c r="E32" s="12"/>
      <c r="F32" s="8"/>
      <c r="G32" s="9"/>
      <c r="H32" s="10"/>
      <c r="I32" s="11"/>
      <c r="J32" s="11"/>
      <c r="K32" s="11"/>
      <c r="L32" s="11"/>
      <c r="M32" s="12"/>
      <c r="N32" s="13"/>
      <c r="O32" s="14"/>
      <c r="P32" s="15"/>
      <c r="Q32" s="1"/>
      <c r="R32" s="1"/>
      <c r="S32" s="2"/>
      <c r="T32" s="2"/>
    </row>
    <row r="33" spans="1:20" ht="15" thickBot="1" x14ac:dyDescent="0.35">
      <c r="A33" s="1"/>
      <c r="B33" s="2"/>
      <c r="C33" s="10"/>
      <c r="D33" s="11"/>
      <c r="E33" s="12"/>
      <c r="F33" s="8"/>
      <c r="G33" s="9"/>
      <c r="H33" s="10"/>
      <c r="I33" s="11"/>
      <c r="J33" s="11"/>
      <c r="K33" s="11"/>
      <c r="L33" s="11"/>
      <c r="M33" s="12"/>
      <c r="N33" s="13"/>
      <c r="O33" s="14"/>
      <c r="P33" s="15"/>
      <c r="Q33" s="1"/>
      <c r="R33" s="1"/>
      <c r="S33" s="2"/>
      <c r="T33" s="2"/>
    </row>
    <row r="34" spans="1:20" ht="15" thickBot="1" x14ac:dyDescent="0.35">
      <c r="A34" s="1"/>
      <c r="B34" s="3"/>
      <c r="C34" s="23" t="s">
        <v>4</v>
      </c>
      <c r="D34" s="24"/>
      <c r="E34" s="25"/>
      <c r="F34" s="26">
        <f>SUM(F10:F33)</f>
        <v>1159177.99</v>
      </c>
      <c r="G34" s="27"/>
      <c r="H34" s="28"/>
      <c r="I34" s="29"/>
      <c r="J34" s="29"/>
      <c r="K34" s="29"/>
      <c r="L34" s="29"/>
      <c r="M34" s="30"/>
      <c r="N34" s="28"/>
      <c r="O34" s="29"/>
      <c r="P34" s="30"/>
      <c r="Q34" s="1"/>
      <c r="R34" s="1"/>
      <c r="S34" s="2"/>
      <c r="T34" s="2"/>
    </row>
    <row r="35" spans="1:20" x14ac:dyDescent="0.3">
      <c r="A35" s="1"/>
      <c r="B35" s="1"/>
      <c r="C35" s="1"/>
      <c r="D35" s="1"/>
      <c r="E35" s="1"/>
      <c r="F35" s="1"/>
      <c r="G35" s="1"/>
      <c r="H35" s="1"/>
      <c r="I35" s="1"/>
      <c r="J35" s="1"/>
      <c r="K35" s="1"/>
      <c r="L35" s="1"/>
      <c r="M35" s="1"/>
      <c r="N35" s="1"/>
      <c r="O35" s="1"/>
      <c r="P35" s="1"/>
      <c r="Q35" s="1"/>
      <c r="R35" s="1"/>
      <c r="S35" s="2"/>
      <c r="T35" s="2"/>
    </row>
    <row r="36" spans="1:20" ht="15" thickBot="1" x14ac:dyDescent="0.35">
      <c r="A36" s="1"/>
      <c r="B36" s="1"/>
      <c r="C36" s="1"/>
      <c r="D36" s="4" t="str">
        <f>"Total Value"</f>
        <v>Total Value</v>
      </c>
      <c r="E36" s="1"/>
      <c r="F36" s="1"/>
      <c r="G36" s="21"/>
      <c r="H36" s="21"/>
      <c r="I36" s="1"/>
      <c r="J36" s="4" t="str">
        <f>"Volume"</f>
        <v>Volume</v>
      </c>
      <c r="K36" s="1"/>
      <c r="L36" s="4"/>
      <c r="M36" s="1"/>
      <c r="N36" s="1"/>
      <c r="O36" s="1"/>
      <c r="P36" s="1"/>
      <c r="Q36" s="1"/>
      <c r="R36" s="1"/>
      <c r="S36" s="2"/>
      <c r="T36" s="2"/>
    </row>
    <row r="37" spans="1:20" x14ac:dyDescent="0.3">
      <c r="A37" s="2"/>
      <c r="B37" s="2"/>
      <c r="C37" s="2"/>
      <c r="D37" s="2"/>
      <c r="E37" s="2"/>
      <c r="F37" s="2"/>
      <c r="G37" s="2"/>
      <c r="H37" s="2"/>
      <c r="I37" s="2"/>
      <c r="J37" s="2"/>
      <c r="K37" s="2"/>
      <c r="L37" s="2"/>
      <c r="M37" s="2"/>
      <c r="N37" s="2"/>
      <c r="O37" s="2"/>
      <c r="P37" s="2"/>
      <c r="Q37" s="2"/>
      <c r="R37" s="2"/>
      <c r="S37" s="2"/>
      <c r="T37" s="2"/>
    </row>
    <row r="38" spans="1:20" ht="15" customHeight="1" x14ac:dyDescent="0.3">
      <c r="A38" s="2"/>
      <c r="B38" s="2"/>
      <c r="C38" s="22" t="s">
        <v>8</v>
      </c>
      <c r="D38" s="22"/>
      <c r="E38" s="22"/>
      <c r="F38" s="22"/>
      <c r="G38" s="22"/>
      <c r="H38" s="22"/>
      <c r="I38" s="22"/>
      <c r="J38" s="22"/>
      <c r="K38" s="22"/>
      <c r="L38" s="22"/>
      <c r="M38" s="22"/>
      <c r="N38" s="22"/>
      <c r="O38" s="22"/>
      <c r="P38" s="22"/>
      <c r="Q38" s="22"/>
      <c r="R38" s="22"/>
      <c r="S38" s="22"/>
      <c r="T38" s="22"/>
    </row>
    <row r="39" spans="1:20" x14ac:dyDescent="0.3">
      <c r="A39" s="2"/>
      <c r="B39" s="2"/>
      <c r="C39" s="22"/>
      <c r="D39" s="22"/>
      <c r="E39" s="22"/>
      <c r="F39" s="22"/>
      <c r="G39" s="22"/>
      <c r="H39" s="22"/>
      <c r="I39" s="22"/>
      <c r="J39" s="22"/>
      <c r="K39" s="22"/>
      <c r="L39" s="22"/>
      <c r="M39" s="22"/>
      <c r="N39" s="22"/>
      <c r="O39" s="22"/>
      <c r="P39" s="22"/>
      <c r="Q39" s="22"/>
      <c r="R39" s="22"/>
      <c r="S39" s="22"/>
      <c r="T39" s="22"/>
    </row>
    <row r="40" spans="1:20" x14ac:dyDescent="0.3">
      <c r="A40" s="2"/>
      <c r="B40" s="2"/>
      <c r="C40" s="22"/>
      <c r="D40" s="22"/>
      <c r="E40" s="22"/>
      <c r="F40" s="22"/>
      <c r="G40" s="22"/>
      <c r="H40" s="22"/>
      <c r="I40" s="22"/>
      <c r="J40" s="22"/>
      <c r="K40" s="22"/>
      <c r="L40" s="22"/>
      <c r="M40" s="22"/>
      <c r="N40" s="22"/>
      <c r="O40" s="22"/>
      <c r="P40" s="22"/>
      <c r="Q40" s="22"/>
      <c r="R40" s="22"/>
      <c r="S40" s="22"/>
      <c r="T40" s="22"/>
    </row>
    <row r="41" spans="1:20" x14ac:dyDescent="0.3">
      <c r="A41" s="2"/>
      <c r="B41" s="2"/>
      <c r="C41" s="22"/>
      <c r="D41" s="22"/>
      <c r="E41" s="22"/>
      <c r="F41" s="22"/>
      <c r="G41" s="22"/>
      <c r="H41" s="22"/>
      <c r="I41" s="22"/>
      <c r="J41" s="22"/>
      <c r="K41" s="22"/>
      <c r="L41" s="22"/>
      <c r="M41" s="22"/>
      <c r="N41" s="22"/>
      <c r="O41" s="22"/>
      <c r="P41" s="22"/>
      <c r="Q41" s="22"/>
      <c r="R41" s="22"/>
      <c r="S41" s="22"/>
      <c r="T41" s="22"/>
    </row>
    <row r="42" spans="1:20" x14ac:dyDescent="0.3">
      <c r="A42" s="2"/>
      <c r="B42" s="2"/>
      <c r="C42" s="22"/>
      <c r="D42" s="22"/>
      <c r="E42" s="22"/>
      <c r="F42" s="22"/>
      <c r="G42" s="22"/>
      <c r="H42" s="22"/>
      <c r="I42" s="22"/>
      <c r="J42" s="22"/>
      <c r="K42" s="22"/>
      <c r="L42" s="22"/>
      <c r="M42" s="22"/>
      <c r="N42" s="22"/>
      <c r="O42" s="22"/>
      <c r="P42" s="22"/>
      <c r="Q42" s="22"/>
      <c r="R42" s="22"/>
      <c r="S42" s="22"/>
      <c r="T42" s="22"/>
    </row>
    <row r="43" spans="1:20" x14ac:dyDescent="0.3">
      <c r="A43" s="2"/>
      <c r="B43" s="2"/>
      <c r="C43" s="22"/>
      <c r="D43" s="22"/>
      <c r="E43" s="22"/>
      <c r="F43" s="22"/>
      <c r="G43" s="22"/>
      <c r="H43" s="22"/>
      <c r="I43" s="22"/>
      <c r="J43" s="22"/>
      <c r="K43" s="22"/>
      <c r="L43" s="22"/>
      <c r="M43" s="22"/>
      <c r="N43" s="22"/>
      <c r="O43" s="22"/>
      <c r="P43" s="22"/>
      <c r="Q43" s="22"/>
      <c r="R43" s="22"/>
      <c r="S43" s="22"/>
      <c r="T43" s="22"/>
    </row>
    <row r="44" spans="1:20" x14ac:dyDescent="0.3">
      <c r="A44" s="2"/>
      <c r="B44" s="2"/>
      <c r="C44" s="22"/>
      <c r="D44" s="22"/>
      <c r="E44" s="22"/>
      <c r="F44" s="22"/>
      <c r="G44" s="22"/>
      <c r="H44" s="22"/>
      <c r="I44" s="22"/>
      <c r="J44" s="22"/>
      <c r="K44" s="22"/>
      <c r="L44" s="22"/>
      <c r="M44" s="22"/>
      <c r="N44" s="22"/>
      <c r="O44" s="22"/>
      <c r="P44" s="22"/>
      <c r="Q44" s="22"/>
      <c r="R44" s="22"/>
      <c r="S44" s="22"/>
      <c r="T44" s="22"/>
    </row>
    <row r="45" spans="1:20" x14ac:dyDescent="0.3">
      <c r="A45" s="2"/>
      <c r="B45" s="2"/>
      <c r="C45" s="22"/>
      <c r="D45" s="22"/>
      <c r="E45" s="22"/>
      <c r="F45" s="22"/>
      <c r="G45" s="22"/>
      <c r="H45" s="22"/>
      <c r="I45" s="22"/>
      <c r="J45" s="22"/>
      <c r="K45" s="22"/>
      <c r="L45" s="22"/>
      <c r="M45" s="22"/>
      <c r="N45" s="22"/>
      <c r="O45" s="22"/>
      <c r="P45" s="22"/>
      <c r="Q45" s="22"/>
      <c r="R45" s="22"/>
      <c r="S45" s="22"/>
      <c r="T45" s="22"/>
    </row>
    <row r="46" spans="1:20" x14ac:dyDescent="0.3">
      <c r="A46" s="2"/>
      <c r="B46" s="2"/>
      <c r="C46" s="22"/>
      <c r="D46" s="22"/>
      <c r="E46" s="22"/>
      <c r="F46" s="22"/>
      <c r="G46" s="22"/>
      <c r="H46" s="22"/>
      <c r="I46" s="22"/>
      <c r="J46" s="22"/>
      <c r="K46" s="22"/>
      <c r="L46" s="22"/>
      <c r="M46" s="22"/>
      <c r="N46" s="22"/>
      <c r="O46" s="22"/>
      <c r="P46" s="22"/>
      <c r="Q46" s="22"/>
      <c r="R46" s="22"/>
      <c r="S46" s="22"/>
      <c r="T46" s="22"/>
    </row>
    <row r="47" spans="1:20" x14ac:dyDescent="0.3">
      <c r="A47" s="2"/>
      <c r="B47" s="2"/>
      <c r="C47" s="22"/>
      <c r="D47" s="22"/>
      <c r="E47" s="22"/>
      <c r="F47" s="22"/>
      <c r="G47" s="22"/>
      <c r="H47" s="22"/>
      <c r="I47" s="22"/>
      <c r="J47" s="22"/>
      <c r="K47" s="22"/>
      <c r="L47" s="22"/>
      <c r="M47" s="22"/>
      <c r="N47" s="22"/>
      <c r="O47" s="22"/>
      <c r="P47" s="22"/>
      <c r="Q47" s="22"/>
      <c r="R47" s="22"/>
      <c r="S47" s="22"/>
      <c r="T47" s="22"/>
    </row>
    <row r="48" spans="1:20" x14ac:dyDescent="0.3">
      <c r="A48" s="2"/>
      <c r="B48" s="2"/>
      <c r="C48" s="22"/>
      <c r="D48" s="22"/>
      <c r="E48" s="22"/>
      <c r="F48" s="22"/>
      <c r="G48" s="22"/>
      <c r="H48" s="22"/>
      <c r="I48" s="22"/>
      <c r="J48" s="22"/>
      <c r="K48" s="22"/>
      <c r="L48" s="22"/>
      <c r="M48" s="22"/>
      <c r="N48" s="22"/>
      <c r="O48" s="22"/>
      <c r="P48" s="22"/>
      <c r="Q48" s="22"/>
      <c r="R48" s="22"/>
      <c r="S48" s="22"/>
      <c r="T48" s="22"/>
    </row>
    <row r="49" spans="1:20" x14ac:dyDescent="0.3">
      <c r="A49" s="2"/>
      <c r="B49" s="2"/>
      <c r="C49" s="22"/>
      <c r="D49" s="22"/>
      <c r="E49" s="22"/>
      <c r="F49" s="22"/>
      <c r="G49" s="22"/>
      <c r="H49" s="22"/>
      <c r="I49" s="22"/>
      <c r="J49" s="22"/>
      <c r="K49" s="22"/>
      <c r="L49" s="22"/>
      <c r="M49" s="22"/>
      <c r="N49" s="22"/>
      <c r="O49" s="22"/>
      <c r="P49" s="22"/>
      <c r="Q49" s="22"/>
      <c r="R49" s="22"/>
      <c r="S49" s="22"/>
      <c r="T49" s="22"/>
    </row>
  </sheetData>
  <mergeCells count="109">
    <mergeCell ref="A2:O2"/>
    <mergeCell ref="B4:N4"/>
    <mergeCell ref="A6:O6"/>
    <mergeCell ref="C9:E9"/>
    <mergeCell ref="F9:G9"/>
    <mergeCell ref="H9:M9"/>
    <mergeCell ref="N9:P9"/>
    <mergeCell ref="C11:E11"/>
    <mergeCell ref="F11:G11"/>
    <mergeCell ref="H11:M11"/>
    <mergeCell ref="N11:P11"/>
    <mergeCell ref="C12:E12"/>
    <mergeCell ref="F12:G12"/>
    <mergeCell ref="H12:M12"/>
    <mergeCell ref="N12:P12"/>
    <mergeCell ref="C10:E10"/>
    <mergeCell ref="F10:G10"/>
    <mergeCell ref="H10:M10"/>
    <mergeCell ref="N10:P10"/>
    <mergeCell ref="C34:E34"/>
    <mergeCell ref="F34:G34"/>
    <mergeCell ref="H34:M34"/>
    <mergeCell ref="N34:P34"/>
    <mergeCell ref="C13:E13"/>
    <mergeCell ref="F13:G13"/>
    <mergeCell ref="H13:M13"/>
    <mergeCell ref="N13:P13"/>
    <mergeCell ref="C14:E14"/>
    <mergeCell ref="F14:G14"/>
    <mergeCell ref="H14:M14"/>
    <mergeCell ref="N14:P14"/>
    <mergeCell ref="C38:T49"/>
    <mergeCell ref="C33:E33"/>
    <mergeCell ref="F33:G33"/>
    <mergeCell ref="H33:M33"/>
    <mergeCell ref="N33:P33"/>
    <mergeCell ref="C15:E15"/>
    <mergeCell ref="F15:G15"/>
    <mergeCell ref="H15:M15"/>
    <mergeCell ref="N15:P15"/>
    <mergeCell ref="C17:E17"/>
    <mergeCell ref="F17:G17"/>
    <mergeCell ref="H17:M17"/>
    <mergeCell ref="N17:P17"/>
    <mergeCell ref="C16:E16"/>
    <mergeCell ref="F16:G16"/>
    <mergeCell ref="H16:M16"/>
    <mergeCell ref="N16:P16"/>
    <mergeCell ref="C18:E18"/>
    <mergeCell ref="F18:G18"/>
    <mergeCell ref="H18:M18"/>
    <mergeCell ref="N18:P18"/>
    <mergeCell ref="C19:E19"/>
    <mergeCell ref="F19:G19"/>
    <mergeCell ref="H19:M19"/>
    <mergeCell ref="N19:P19"/>
    <mergeCell ref="G36:H36"/>
    <mergeCell ref="C21:E21"/>
    <mergeCell ref="F21:G21"/>
    <mergeCell ref="H21:M21"/>
    <mergeCell ref="N21:P21"/>
    <mergeCell ref="C22:E22"/>
    <mergeCell ref="F22:G22"/>
    <mergeCell ref="H22:M22"/>
    <mergeCell ref="N22:P22"/>
    <mergeCell ref="C20:E20"/>
    <mergeCell ref="F20:G20"/>
    <mergeCell ref="H20:M20"/>
    <mergeCell ref="N20:P20"/>
    <mergeCell ref="C24:E24"/>
    <mergeCell ref="F24:G24"/>
    <mergeCell ref="H24:M24"/>
    <mergeCell ref="N24:P24"/>
    <mergeCell ref="C25:E25"/>
    <mergeCell ref="F25:G25"/>
    <mergeCell ref="H25:M25"/>
    <mergeCell ref="N25:P25"/>
    <mergeCell ref="C23:E23"/>
    <mergeCell ref="F23:G23"/>
    <mergeCell ref="H23:M23"/>
    <mergeCell ref="N23:P23"/>
    <mergeCell ref="C28:E28"/>
    <mergeCell ref="F28:G28"/>
    <mergeCell ref="H28:M28"/>
    <mergeCell ref="N28:P28"/>
    <mergeCell ref="C26:E26"/>
    <mergeCell ref="F26:G26"/>
    <mergeCell ref="H26:M26"/>
    <mergeCell ref="N26:P26"/>
    <mergeCell ref="C27:E27"/>
    <mergeCell ref="F27:G27"/>
    <mergeCell ref="H27:M27"/>
    <mergeCell ref="N27:P27"/>
    <mergeCell ref="C31:E31"/>
    <mergeCell ref="F31:G31"/>
    <mergeCell ref="H31:M31"/>
    <mergeCell ref="N31:P31"/>
    <mergeCell ref="C32:E32"/>
    <mergeCell ref="F32:G32"/>
    <mergeCell ref="H32:M32"/>
    <mergeCell ref="N32:P32"/>
    <mergeCell ref="C29:E29"/>
    <mergeCell ref="F29:G29"/>
    <mergeCell ref="H29:M29"/>
    <mergeCell ref="N29:P29"/>
    <mergeCell ref="C30:E30"/>
    <mergeCell ref="F30:G30"/>
    <mergeCell ref="H30:M30"/>
    <mergeCell ref="N30:P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2BD3-46DE-49D4-B780-11FCC6C50B31}">
  <dimension ref="A1:T52"/>
  <sheetViews>
    <sheetView topLeftCell="A2" workbookViewId="0">
      <selection activeCell="A33" sqref="A33:XFD33"/>
    </sheetView>
  </sheetViews>
  <sheetFormatPr defaultRowHeight="14.4" x14ac:dyDescent="0.3"/>
  <cols>
    <col min="5" max="5" width="18.4414062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31" t="s">
        <v>0</v>
      </c>
      <c r="B2" s="31"/>
      <c r="C2" s="31"/>
      <c r="D2" s="31"/>
      <c r="E2" s="31"/>
      <c r="F2" s="31"/>
      <c r="G2" s="31"/>
      <c r="H2" s="31"/>
      <c r="I2" s="31"/>
      <c r="J2" s="31"/>
      <c r="K2" s="31"/>
      <c r="L2" s="31"/>
      <c r="M2" s="31"/>
      <c r="N2" s="31"/>
      <c r="O2" s="31"/>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32" t="s">
        <v>10</v>
      </c>
      <c r="C4" s="32"/>
      <c r="D4" s="32"/>
      <c r="E4" s="32"/>
      <c r="F4" s="32"/>
      <c r="G4" s="32"/>
      <c r="H4" s="32"/>
      <c r="I4" s="32"/>
      <c r="J4" s="32"/>
      <c r="K4" s="32"/>
      <c r="L4" s="32"/>
      <c r="M4" s="32"/>
      <c r="N4" s="32"/>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33"/>
      <c r="B6" s="33"/>
      <c r="C6" s="33"/>
      <c r="D6" s="33"/>
      <c r="E6" s="33"/>
      <c r="F6" s="33"/>
      <c r="G6" s="33"/>
      <c r="H6" s="33"/>
      <c r="I6" s="33"/>
      <c r="J6" s="33"/>
      <c r="K6" s="33"/>
      <c r="L6" s="33"/>
      <c r="M6" s="33"/>
      <c r="N6" s="33"/>
      <c r="O6" s="33"/>
      <c r="P6" s="1"/>
      <c r="Q6" s="1"/>
      <c r="R6" s="1"/>
      <c r="S6" s="2"/>
      <c r="T6" s="2"/>
    </row>
    <row r="7" spans="1:20" x14ac:dyDescent="0.3">
      <c r="A7" s="1"/>
      <c r="B7" s="1"/>
      <c r="C7" s="1"/>
      <c r="D7" s="1"/>
      <c r="E7" s="1"/>
      <c r="F7" s="1"/>
      <c r="G7" s="1"/>
      <c r="H7" s="1"/>
      <c r="I7" s="1"/>
      <c r="J7" s="1"/>
      <c r="K7" s="1"/>
      <c r="L7" s="1"/>
      <c r="M7" s="1"/>
      <c r="N7" s="1"/>
      <c r="O7" s="1"/>
      <c r="P7" s="1"/>
      <c r="Q7" s="1"/>
      <c r="R7" s="1"/>
      <c r="S7" s="2"/>
      <c r="T7" s="2"/>
    </row>
    <row r="8" spans="1:20" ht="15" thickBot="1" x14ac:dyDescent="0.35">
      <c r="A8" s="1"/>
      <c r="B8" s="1"/>
      <c r="C8" s="1"/>
      <c r="D8" s="1"/>
      <c r="E8" s="1"/>
      <c r="F8" s="1"/>
      <c r="G8" s="1"/>
      <c r="H8" s="1"/>
      <c r="I8" s="1"/>
      <c r="J8" s="1"/>
      <c r="K8" s="1"/>
      <c r="L8" s="1"/>
      <c r="M8" s="1"/>
      <c r="N8" s="1"/>
      <c r="O8" s="1"/>
      <c r="P8" s="1"/>
      <c r="Q8" s="1"/>
      <c r="R8" s="1"/>
      <c r="S8" s="2"/>
      <c r="T8" s="2"/>
    </row>
    <row r="9" spans="1:20" ht="15" thickBot="1" x14ac:dyDescent="0.35">
      <c r="A9" s="1"/>
      <c r="B9" s="3" t="s">
        <v>2</v>
      </c>
      <c r="C9" s="34" t="s">
        <v>3</v>
      </c>
      <c r="D9" s="34"/>
      <c r="E9" s="34"/>
      <c r="F9" s="43" t="s">
        <v>4</v>
      </c>
      <c r="G9" s="43"/>
      <c r="H9" s="36" t="s">
        <v>5</v>
      </c>
      <c r="I9" s="36"/>
      <c r="J9" s="36"/>
      <c r="K9" s="36"/>
      <c r="L9" s="36"/>
      <c r="M9" s="36"/>
      <c r="N9" s="37" t="s">
        <v>6</v>
      </c>
      <c r="O9" s="37"/>
      <c r="P9" s="37"/>
      <c r="Q9" s="1"/>
      <c r="R9" s="1"/>
      <c r="S9" s="2"/>
      <c r="T9" s="2"/>
    </row>
    <row r="10" spans="1:20" ht="15" thickBot="1" x14ac:dyDescent="0.35">
      <c r="A10" s="1"/>
      <c r="B10" s="2"/>
      <c r="C10" s="38" t="s">
        <v>26</v>
      </c>
      <c r="D10" s="39"/>
      <c r="E10" s="40"/>
      <c r="F10" s="41">
        <v>24116.42</v>
      </c>
      <c r="G10" s="42"/>
      <c r="H10" s="11" t="s">
        <v>63</v>
      </c>
      <c r="I10" s="11"/>
      <c r="J10" s="11"/>
      <c r="K10" s="11"/>
      <c r="L10" s="11"/>
      <c r="M10" s="12"/>
      <c r="N10" s="13" t="s">
        <v>46</v>
      </c>
      <c r="O10" s="14"/>
      <c r="P10" s="15"/>
      <c r="Q10" s="1"/>
      <c r="R10" s="1"/>
      <c r="S10" s="2"/>
      <c r="T10" s="2"/>
    </row>
    <row r="11" spans="1:20" ht="15" thickBot="1" x14ac:dyDescent="0.35">
      <c r="A11" s="1"/>
      <c r="B11" s="2"/>
      <c r="C11" s="38" t="s">
        <v>15</v>
      </c>
      <c r="D11" s="39"/>
      <c r="E11" s="40"/>
      <c r="F11" s="41">
        <v>24207.73</v>
      </c>
      <c r="G11" s="42"/>
      <c r="H11" s="10" t="s">
        <v>50</v>
      </c>
      <c r="I11" s="11"/>
      <c r="J11" s="11"/>
      <c r="K11" s="11"/>
      <c r="L11" s="11"/>
      <c r="M11" s="12"/>
      <c r="N11" s="13" t="s">
        <v>46</v>
      </c>
      <c r="O11" s="14"/>
      <c r="P11" s="15"/>
      <c r="Q11" s="1"/>
      <c r="R11" s="1"/>
      <c r="S11" s="2"/>
      <c r="T11" s="2"/>
    </row>
    <row r="12" spans="1:20" ht="15" thickBot="1" x14ac:dyDescent="0.35">
      <c r="A12" s="1"/>
      <c r="B12" s="2"/>
      <c r="C12" s="38" t="s">
        <v>27</v>
      </c>
      <c r="D12" s="39"/>
      <c r="E12" s="40"/>
      <c r="F12" s="41">
        <v>33210</v>
      </c>
      <c r="G12" s="42"/>
      <c r="H12" s="10" t="s">
        <v>62</v>
      </c>
      <c r="I12" s="11"/>
      <c r="J12" s="11"/>
      <c r="K12" s="11"/>
      <c r="L12" s="11"/>
      <c r="M12" s="12"/>
      <c r="N12" s="13" t="s">
        <v>46</v>
      </c>
      <c r="O12" s="14"/>
      <c r="P12" s="15"/>
      <c r="Q12" s="1"/>
      <c r="R12" s="1"/>
      <c r="S12" s="2"/>
      <c r="T12" s="2"/>
    </row>
    <row r="13" spans="1:20" ht="15" thickBot="1" x14ac:dyDescent="0.35">
      <c r="A13" s="1"/>
      <c r="B13" s="2"/>
      <c r="C13" s="38" t="s">
        <v>12</v>
      </c>
      <c r="D13" s="39"/>
      <c r="E13" s="40"/>
      <c r="F13" s="41">
        <v>20142.07</v>
      </c>
      <c r="G13" s="42"/>
      <c r="H13" s="10" t="s">
        <v>47</v>
      </c>
      <c r="I13" s="11"/>
      <c r="J13" s="11"/>
      <c r="K13" s="11"/>
      <c r="L13" s="11"/>
      <c r="M13" s="12"/>
      <c r="N13" s="13" t="s">
        <v>46</v>
      </c>
      <c r="O13" s="14"/>
      <c r="P13" s="15"/>
      <c r="Q13" s="1"/>
      <c r="R13" s="1"/>
      <c r="S13" s="2"/>
      <c r="T13" s="2"/>
    </row>
    <row r="14" spans="1:20" ht="15" thickBot="1" x14ac:dyDescent="0.35">
      <c r="A14" s="1"/>
      <c r="B14" s="2"/>
      <c r="C14" s="38" t="s">
        <v>12</v>
      </c>
      <c r="D14" s="39"/>
      <c r="E14" s="40"/>
      <c r="F14" s="41">
        <v>108500</v>
      </c>
      <c r="G14" s="42"/>
      <c r="H14" s="10" t="s">
        <v>49</v>
      </c>
      <c r="I14" s="11"/>
      <c r="J14" s="11"/>
      <c r="K14" s="11"/>
      <c r="L14" s="11"/>
      <c r="M14" s="12"/>
      <c r="N14" s="13" t="s">
        <v>46</v>
      </c>
      <c r="O14" s="14"/>
      <c r="P14" s="15"/>
      <c r="Q14" s="1"/>
      <c r="R14" s="1"/>
      <c r="S14" s="2"/>
      <c r="T14" s="2"/>
    </row>
    <row r="15" spans="1:20" ht="15.75" customHeight="1" thickBot="1" x14ac:dyDescent="0.35">
      <c r="A15" s="1"/>
      <c r="B15" s="2"/>
      <c r="C15" s="38" t="s">
        <v>13</v>
      </c>
      <c r="D15" s="39"/>
      <c r="E15" s="40"/>
      <c r="F15" s="41">
        <v>44418.38</v>
      </c>
      <c r="G15" s="42"/>
      <c r="H15" s="10" t="s">
        <v>48</v>
      </c>
      <c r="I15" s="11"/>
      <c r="J15" s="11"/>
      <c r="K15" s="11"/>
      <c r="L15" s="11"/>
      <c r="M15" s="12"/>
      <c r="N15" s="13" t="s">
        <v>46</v>
      </c>
      <c r="O15" s="14"/>
      <c r="P15" s="15"/>
      <c r="Q15" s="1"/>
      <c r="R15" s="1"/>
      <c r="S15" s="2"/>
      <c r="T15" s="2"/>
    </row>
    <row r="16" spans="1:20" ht="15" thickBot="1" x14ac:dyDescent="0.35">
      <c r="A16" s="1"/>
      <c r="B16" s="2"/>
      <c r="C16" s="38" t="s">
        <v>18</v>
      </c>
      <c r="D16" s="39"/>
      <c r="E16" s="40"/>
      <c r="F16" s="41">
        <v>24814.43</v>
      </c>
      <c r="G16" s="42"/>
      <c r="H16" s="10" t="s">
        <v>54</v>
      </c>
      <c r="I16" s="11"/>
      <c r="J16" s="11"/>
      <c r="K16" s="11"/>
      <c r="L16" s="11"/>
      <c r="M16" s="12"/>
      <c r="N16" s="13" t="s">
        <v>46</v>
      </c>
      <c r="O16" s="14"/>
      <c r="P16" s="15"/>
      <c r="Q16" s="1"/>
      <c r="R16" s="1"/>
      <c r="S16" s="2"/>
      <c r="T16" s="2"/>
    </row>
    <row r="17" spans="1:20" ht="15" thickBot="1" x14ac:dyDescent="0.35">
      <c r="A17" s="1"/>
      <c r="B17" s="2"/>
      <c r="C17" s="38" t="s">
        <v>28</v>
      </c>
      <c r="D17" s="39"/>
      <c r="E17" s="40"/>
      <c r="F17" s="41">
        <v>39803.660000000003</v>
      </c>
      <c r="G17" s="42"/>
      <c r="H17" s="10" t="s">
        <v>64</v>
      </c>
      <c r="I17" s="11"/>
      <c r="J17" s="11"/>
      <c r="K17" s="11"/>
      <c r="L17" s="11"/>
      <c r="M17" s="12"/>
      <c r="N17" s="13" t="s">
        <v>46</v>
      </c>
      <c r="O17" s="14"/>
      <c r="P17" s="15"/>
      <c r="Q17" s="1"/>
      <c r="R17" s="1"/>
      <c r="S17" s="2"/>
      <c r="T17" s="2"/>
    </row>
    <row r="18" spans="1:20" ht="15" thickBot="1" x14ac:dyDescent="0.35">
      <c r="A18" s="1"/>
      <c r="B18" s="2"/>
      <c r="C18" s="38" t="s">
        <v>17</v>
      </c>
      <c r="D18" s="39"/>
      <c r="E18" s="40"/>
      <c r="F18" s="41">
        <v>66661.55</v>
      </c>
      <c r="G18" s="42"/>
      <c r="H18" s="10" t="s">
        <v>65</v>
      </c>
      <c r="I18" s="11"/>
      <c r="J18" s="11"/>
      <c r="K18" s="11"/>
      <c r="L18" s="11"/>
      <c r="M18" s="12"/>
      <c r="N18" s="13" t="s">
        <v>46</v>
      </c>
      <c r="O18" s="14"/>
      <c r="P18" s="15"/>
      <c r="Q18" s="1"/>
      <c r="R18" s="1"/>
      <c r="S18" s="2"/>
      <c r="T18" s="2"/>
    </row>
    <row r="19" spans="1:20" ht="15" thickBot="1" x14ac:dyDescent="0.35">
      <c r="A19" s="1"/>
      <c r="B19" s="2"/>
      <c r="C19" s="38" t="s">
        <v>29</v>
      </c>
      <c r="D19" s="39"/>
      <c r="E19" s="40"/>
      <c r="F19" s="41">
        <v>21582.81</v>
      </c>
      <c r="G19" s="42"/>
      <c r="H19" s="10" t="s">
        <v>66</v>
      </c>
      <c r="I19" s="11"/>
      <c r="J19" s="11"/>
      <c r="K19" s="11"/>
      <c r="L19" s="11"/>
      <c r="M19" s="12"/>
      <c r="N19" s="13" t="s">
        <v>46</v>
      </c>
      <c r="O19" s="14"/>
      <c r="P19" s="15"/>
      <c r="Q19" s="1"/>
      <c r="R19" s="1"/>
      <c r="S19" s="2"/>
      <c r="T19" s="2"/>
    </row>
    <row r="20" spans="1:20" ht="15.75" customHeight="1" thickBot="1" x14ac:dyDescent="0.35">
      <c r="A20" s="1"/>
      <c r="B20" s="2"/>
      <c r="C20" s="38" t="s">
        <v>20</v>
      </c>
      <c r="D20" s="39"/>
      <c r="E20" s="40"/>
      <c r="F20" s="41">
        <v>171366.64</v>
      </c>
      <c r="G20" s="42"/>
      <c r="H20" s="10" t="s">
        <v>56</v>
      </c>
      <c r="I20" s="11"/>
      <c r="J20" s="11"/>
      <c r="K20" s="11"/>
      <c r="L20" s="11"/>
      <c r="M20" s="12"/>
      <c r="N20" s="13" t="s">
        <v>46</v>
      </c>
      <c r="O20" s="14"/>
      <c r="P20" s="15"/>
      <c r="Q20" s="1"/>
      <c r="R20" s="1"/>
      <c r="S20" s="2"/>
      <c r="T20" s="2"/>
    </row>
    <row r="21" spans="1:20" ht="15" thickBot="1" x14ac:dyDescent="0.35">
      <c r="A21" s="1"/>
      <c r="B21" s="2"/>
      <c r="C21" s="38" t="s">
        <v>21</v>
      </c>
      <c r="D21" s="39"/>
      <c r="E21" s="40"/>
      <c r="F21" s="41">
        <v>20950.82</v>
      </c>
      <c r="G21" s="42"/>
      <c r="H21" s="10" t="s">
        <v>67</v>
      </c>
      <c r="I21" s="11"/>
      <c r="J21" s="11"/>
      <c r="K21" s="11"/>
      <c r="L21" s="11"/>
      <c r="M21" s="12"/>
      <c r="N21" s="13" t="s">
        <v>46</v>
      </c>
      <c r="O21" s="14"/>
      <c r="P21" s="15"/>
      <c r="Q21" s="1"/>
      <c r="R21" s="1"/>
      <c r="S21" s="2"/>
      <c r="T21" s="2"/>
    </row>
    <row r="22" spans="1:20" ht="15" thickBot="1" x14ac:dyDescent="0.35">
      <c r="A22" s="1"/>
      <c r="B22" s="2"/>
      <c r="C22" s="38" t="s">
        <v>15</v>
      </c>
      <c r="D22" s="39"/>
      <c r="E22" s="40"/>
      <c r="F22" s="41">
        <v>20083.37</v>
      </c>
      <c r="G22" s="42"/>
      <c r="H22" s="10" t="s">
        <v>50</v>
      </c>
      <c r="I22" s="11"/>
      <c r="J22" s="11"/>
      <c r="K22" s="11"/>
      <c r="L22" s="11"/>
      <c r="M22" s="12"/>
      <c r="N22" s="13" t="s">
        <v>46</v>
      </c>
      <c r="O22" s="14"/>
      <c r="P22" s="15"/>
      <c r="Q22" s="1"/>
      <c r="R22" s="1"/>
      <c r="S22" s="2"/>
      <c r="T22" s="2"/>
    </row>
    <row r="23" spans="1:20" ht="15" thickBot="1" x14ac:dyDescent="0.35">
      <c r="A23" s="1"/>
      <c r="B23" s="2"/>
      <c r="C23" s="38" t="s">
        <v>18</v>
      </c>
      <c r="D23" s="39"/>
      <c r="E23" s="40"/>
      <c r="F23" s="41">
        <v>28406.83</v>
      </c>
      <c r="G23" s="42"/>
      <c r="H23" s="10" t="s">
        <v>54</v>
      </c>
      <c r="I23" s="11"/>
      <c r="J23" s="11"/>
      <c r="K23" s="11"/>
      <c r="L23" s="11"/>
      <c r="M23" s="12"/>
      <c r="N23" s="13" t="s">
        <v>46</v>
      </c>
      <c r="O23" s="14"/>
      <c r="P23" s="15"/>
      <c r="Q23" s="1"/>
      <c r="R23" s="1"/>
      <c r="S23" s="2"/>
      <c r="T23" s="2"/>
    </row>
    <row r="24" spans="1:20" ht="15.75" customHeight="1" thickBot="1" x14ac:dyDescent="0.35">
      <c r="A24" s="1"/>
      <c r="B24" s="2"/>
      <c r="C24" s="38" t="s">
        <v>14</v>
      </c>
      <c r="D24" s="39"/>
      <c r="E24" s="40"/>
      <c r="F24" s="41">
        <v>40169.17</v>
      </c>
      <c r="G24" s="42"/>
      <c r="H24" s="10" t="s">
        <v>51</v>
      </c>
      <c r="I24" s="11"/>
      <c r="J24" s="11"/>
      <c r="K24" s="11"/>
      <c r="L24" s="11"/>
      <c r="M24" s="12"/>
      <c r="N24" s="13" t="s">
        <v>46</v>
      </c>
      <c r="O24" s="14"/>
      <c r="P24" s="15"/>
      <c r="Q24" s="1"/>
      <c r="R24" s="1"/>
      <c r="S24" s="2"/>
      <c r="T24" s="2"/>
    </row>
    <row r="25" spans="1:20" ht="15.75" customHeight="1" thickBot="1" x14ac:dyDescent="0.35">
      <c r="A25" s="1"/>
      <c r="B25" s="2"/>
      <c r="C25" s="38" t="s">
        <v>28</v>
      </c>
      <c r="D25" s="39"/>
      <c r="E25" s="40"/>
      <c r="F25" s="41">
        <v>30123.89</v>
      </c>
      <c r="G25" s="42"/>
      <c r="H25" s="10" t="s">
        <v>64</v>
      </c>
      <c r="I25" s="11"/>
      <c r="J25" s="11"/>
      <c r="K25" s="11"/>
      <c r="L25" s="11"/>
      <c r="M25" s="12"/>
      <c r="N25" s="13" t="s">
        <v>46</v>
      </c>
      <c r="O25" s="14"/>
      <c r="P25" s="15"/>
      <c r="Q25" s="1"/>
      <c r="R25" s="1"/>
      <c r="S25" s="2"/>
      <c r="T25" s="2"/>
    </row>
    <row r="26" spans="1:20" ht="15" thickBot="1" x14ac:dyDescent="0.35">
      <c r="A26" s="1"/>
      <c r="B26" s="2"/>
      <c r="C26" s="38" t="s">
        <v>30</v>
      </c>
      <c r="D26" s="39"/>
      <c r="E26" s="40"/>
      <c r="F26" s="41">
        <v>115960.38</v>
      </c>
      <c r="G26" s="42"/>
      <c r="H26" s="10" t="s">
        <v>68</v>
      </c>
      <c r="I26" s="11"/>
      <c r="J26" s="11"/>
      <c r="K26" s="11"/>
      <c r="L26" s="11"/>
      <c r="M26" s="12"/>
      <c r="N26" s="13" t="s">
        <v>46</v>
      </c>
      <c r="O26" s="14"/>
      <c r="P26" s="15"/>
      <c r="Q26" s="1"/>
      <c r="R26" s="1"/>
      <c r="S26" s="2"/>
      <c r="T26" s="2"/>
    </row>
    <row r="27" spans="1:20" ht="15" thickBot="1" x14ac:dyDescent="0.35">
      <c r="A27" s="1"/>
      <c r="B27" s="2"/>
      <c r="C27" s="38" t="s">
        <v>31</v>
      </c>
      <c r="D27" s="39"/>
      <c r="E27" s="40"/>
      <c r="F27" s="41">
        <v>90000</v>
      </c>
      <c r="G27" s="42"/>
      <c r="H27" s="10" t="s">
        <v>69</v>
      </c>
      <c r="I27" s="11"/>
      <c r="J27" s="11"/>
      <c r="K27" s="11"/>
      <c r="L27" s="11"/>
      <c r="M27" s="12"/>
      <c r="N27" s="13" t="s">
        <v>46</v>
      </c>
      <c r="O27" s="14"/>
      <c r="P27" s="15"/>
      <c r="Q27" s="1"/>
      <c r="R27" s="1"/>
      <c r="S27" s="2"/>
      <c r="T27" s="2"/>
    </row>
    <row r="28" spans="1:20" ht="15" thickBot="1" x14ac:dyDescent="0.35">
      <c r="A28" s="1"/>
      <c r="B28" s="2"/>
      <c r="C28" s="38" t="s">
        <v>26</v>
      </c>
      <c r="D28" s="39"/>
      <c r="E28" s="40"/>
      <c r="F28" s="41">
        <v>26880.81</v>
      </c>
      <c r="G28" s="42"/>
      <c r="H28" s="10" t="s">
        <v>63</v>
      </c>
      <c r="I28" s="11"/>
      <c r="J28" s="11"/>
      <c r="K28" s="11"/>
      <c r="L28" s="11"/>
      <c r="M28" s="12"/>
      <c r="N28" s="13" t="s">
        <v>46</v>
      </c>
      <c r="O28" s="14"/>
      <c r="P28" s="15"/>
      <c r="Q28" s="1"/>
      <c r="R28" s="1"/>
      <c r="S28" s="2"/>
      <c r="T28" s="2"/>
    </row>
    <row r="29" spans="1:20" ht="15" thickBot="1" x14ac:dyDescent="0.35">
      <c r="A29" s="1"/>
      <c r="B29" s="2"/>
      <c r="C29" s="38" t="s">
        <v>23</v>
      </c>
      <c r="D29" s="39"/>
      <c r="E29" s="40"/>
      <c r="F29" s="41">
        <v>63006.75</v>
      </c>
      <c r="G29" s="42"/>
      <c r="H29" s="10" t="s">
        <v>66</v>
      </c>
      <c r="I29" s="11"/>
      <c r="J29" s="11"/>
      <c r="K29" s="11"/>
      <c r="L29" s="11"/>
      <c r="M29" s="12"/>
      <c r="N29" s="13" t="s">
        <v>46</v>
      </c>
      <c r="O29" s="14"/>
      <c r="P29" s="15"/>
      <c r="Q29" s="1"/>
      <c r="R29" s="1"/>
      <c r="S29" s="2"/>
      <c r="T29" s="2"/>
    </row>
    <row r="30" spans="1:20" ht="15" thickBot="1" x14ac:dyDescent="0.35">
      <c r="A30" s="1"/>
      <c r="B30" s="2"/>
      <c r="C30" s="38" t="s">
        <v>25</v>
      </c>
      <c r="D30" s="39"/>
      <c r="E30" s="40"/>
      <c r="F30" s="41">
        <v>35425.230000000003</v>
      </c>
      <c r="G30" s="42"/>
      <c r="H30" s="10" t="s">
        <v>62</v>
      </c>
      <c r="I30" s="11"/>
      <c r="J30" s="11"/>
      <c r="K30" s="11"/>
      <c r="L30" s="11"/>
      <c r="M30" s="12"/>
      <c r="N30" s="13" t="s">
        <v>46</v>
      </c>
      <c r="O30" s="14"/>
      <c r="P30" s="15"/>
      <c r="Q30" s="1"/>
      <c r="R30" s="1"/>
      <c r="S30" s="2"/>
      <c r="T30" s="2"/>
    </row>
    <row r="31" spans="1:20" ht="15" thickBot="1" x14ac:dyDescent="0.35">
      <c r="A31" s="1"/>
      <c r="B31" s="2"/>
      <c r="C31" s="38" t="s">
        <v>18</v>
      </c>
      <c r="D31" s="39"/>
      <c r="E31" s="40"/>
      <c r="F31" s="41">
        <v>24553.73</v>
      </c>
      <c r="G31" s="42"/>
      <c r="H31" s="10" t="s">
        <v>54</v>
      </c>
      <c r="I31" s="11"/>
      <c r="J31" s="11"/>
      <c r="K31" s="11"/>
      <c r="L31" s="11"/>
      <c r="M31" s="12"/>
      <c r="N31" s="13" t="s">
        <v>46</v>
      </c>
      <c r="O31" s="14"/>
      <c r="P31" s="15"/>
      <c r="Q31" s="1"/>
      <c r="R31" s="1"/>
      <c r="S31" s="2"/>
      <c r="T31" s="2"/>
    </row>
    <row r="32" spans="1:20" ht="15" thickBot="1" x14ac:dyDescent="0.35">
      <c r="A32" s="1"/>
      <c r="B32" s="2"/>
      <c r="C32" s="38" t="s">
        <v>28</v>
      </c>
      <c r="D32" s="39"/>
      <c r="E32" s="40"/>
      <c r="F32" s="41">
        <v>26553.73</v>
      </c>
      <c r="G32" s="42"/>
      <c r="H32" s="10" t="s">
        <v>64</v>
      </c>
      <c r="I32" s="11"/>
      <c r="J32" s="11"/>
      <c r="K32" s="11"/>
      <c r="L32" s="11"/>
      <c r="M32" s="12"/>
      <c r="N32" s="13" t="s">
        <v>46</v>
      </c>
      <c r="O32" s="14"/>
      <c r="P32" s="15"/>
      <c r="Q32" s="1"/>
      <c r="R32" s="1"/>
      <c r="S32" s="2"/>
      <c r="T32" s="2"/>
    </row>
    <row r="33" spans="1:20" ht="15" thickBot="1" x14ac:dyDescent="0.35">
      <c r="A33" s="1"/>
      <c r="B33" s="2"/>
      <c r="C33" s="10"/>
      <c r="D33" s="11"/>
      <c r="E33" s="12"/>
      <c r="F33" s="8"/>
      <c r="G33" s="9"/>
      <c r="H33" s="10"/>
      <c r="I33" s="11"/>
      <c r="J33" s="11"/>
      <c r="K33" s="11"/>
      <c r="L33" s="11"/>
      <c r="M33" s="12"/>
      <c r="N33" s="13"/>
      <c r="O33" s="14"/>
      <c r="P33" s="15"/>
      <c r="Q33" s="1"/>
      <c r="R33" s="1"/>
      <c r="S33" s="2"/>
      <c r="T33" s="2"/>
    </row>
    <row r="34" spans="1:20" ht="15" thickBot="1" x14ac:dyDescent="0.35">
      <c r="A34" s="1"/>
      <c r="B34" s="2"/>
      <c r="C34" s="10"/>
      <c r="D34" s="11"/>
      <c r="E34" s="12"/>
      <c r="F34" s="8"/>
      <c r="G34" s="9"/>
      <c r="H34" s="10"/>
      <c r="I34" s="11"/>
      <c r="J34" s="11"/>
      <c r="K34" s="11"/>
      <c r="L34" s="11"/>
      <c r="M34" s="12"/>
      <c r="N34" s="13"/>
      <c r="O34" s="14"/>
      <c r="P34" s="15"/>
      <c r="Q34" s="1"/>
      <c r="R34" s="1"/>
      <c r="S34" s="2"/>
      <c r="T34" s="2"/>
    </row>
    <row r="35" spans="1:20" ht="15" thickBot="1" x14ac:dyDescent="0.35">
      <c r="A35" s="1"/>
      <c r="B35" s="2"/>
      <c r="C35" s="10"/>
      <c r="D35" s="11"/>
      <c r="E35" s="12"/>
      <c r="F35" s="8"/>
      <c r="G35" s="9"/>
      <c r="H35" s="10"/>
      <c r="I35" s="11"/>
      <c r="J35" s="11"/>
      <c r="K35" s="11"/>
      <c r="L35" s="11"/>
      <c r="M35" s="12"/>
      <c r="N35" s="13"/>
      <c r="O35" s="14"/>
      <c r="P35" s="15"/>
      <c r="Q35" s="1"/>
      <c r="R35" s="1"/>
      <c r="S35" s="2"/>
      <c r="T35" s="2"/>
    </row>
    <row r="36" spans="1:20" ht="15" thickBot="1" x14ac:dyDescent="0.35">
      <c r="A36" s="1"/>
      <c r="B36" s="2"/>
      <c r="C36" s="10"/>
      <c r="D36" s="11"/>
      <c r="E36" s="12"/>
      <c r="F36" s="8"/>
      <c r="G36" s="9"/>
      <c r="H36" s="10"/>
      <c r="I36" s="11"/>
      <c r="J36" s="11"/>
      <c r="K36" s="11"/>
      <c r="L36" s="11"/>
      <c r="M36" s="12"/>
      <c r="N36" s="13"/>
      <c r="O36" s="14"/>
      <c r="P36" s="15"/>
      <c r="Q36" s="1"/>
      <c r="R36" s="1"/>
      <c r="S36" s="2"/>
      <c r="T36" s="2"/>
    </row>
    <row r="37" spans="1:20" ht="15" thickBot="1" x14ac:dyDescent="0.35">
      <c r="A37" s="1"/>
      <c r="B37" s="3"/>
      <c r="C37" s="23" t="s">
        <v>4</v>
      </c>
      <c r="D37" s="24"/>
      <c r="E37" s="25"/>
      <c r="F37" s="26">
        <f>SUM(F10:F36)</f>
        <v>1100938.4000000001</v>
      </c>
      <c r="G37" s="27"/>
      <c r="H37" s="28"/>
      <c r="I37" s="29"/>
      <c r="J37" s="29"/>
      <c r="K37" s="29"/>
      <c r="L37" s="29"/>
      <c r="M37" s="30"/>
      <c r="N37" s="28"/>
      <c r="O37" s="29"/>
      <c r="P37" s="30"/>
      <c r="Q37" s="1"/>
      <c r="R37" s="1"/>
      <c r="S37" s="2"/>
      <c r="T37" s="2"/>
    </row>
    <row r="38" spans="1:20" x14ac:dyDescent="0.3">
      <c r="A38" s="1"/>
      <c r="B38" s="1"/>
      <c r="C38" s="1"/>
      <c r="D38" s="1"/>
      <c r="E38" s="1"/>
      <c r="F38" s="1"/>
      <c r="G38" s="1"/>
      <c r="H38" s="1"/>
      <c r="I38" s="1"/>
      <c r="J38" s="1"/>
      <c r="K38" s="1"/>
      <c r="L38" s="1"/>
      <c r="M38" s="1"/>
      <c r="N38" s="1"/>
      <c r="O38" s="1"/>
      <c r="P38" s="1"/>
      <c r="Q38" s="1"/>
      <c r="R38" s="1"/>
      <c r="S38" s="2"/>
      <c r="T38" s="2"/>
    </row>
    <row r="39" spans="1:20" x14ac:dyDescent="0.3">
      <c r="A39" s="1"/>
      <c r="B39" s="1"/>
      <c r="C39" s="1"/>
      <c r="D39" s="4" t="str">
        <f>"Total Value"</f>
        <v>Total Value</v>
      </c>
      <c r="E39" s="1"/>
      <c r="F39" s="1"/>
      <c r="G39" s="21"/>
      <c r="H39" s="21"/>
      <c r="I39" s="1"/>
      <c r="J39" s="4" t="str">
        <f>"Volume"</f>
        <v>Volume</v>
      </c>
      <c r="K39" s="1"/>
      <c r="L39" s="4"/>
      <c r="M39" s="1"/>
      <c r="N39" s="1"/>
      <c r="O39" s="1"/>
      <c r="P39" s="1"/>
      <c r="Q39" s="1"/>
      <c r="R39" s="1"/>
      <c r="S39" s="2"/>
      <c r="T39" s="2"/>
    </row>
    <row r="40" spans="1:20" x14ac:dyDescent="0.3">
      <c r="A40" s="2"/>
      <c r="B40" s="2"/>
      <c r="C40" s="2"/>
      <c r="D40" s="2"/>
      <c r="E40" s="2"/>
      <c r="F40" s="2"/>
      <c r="G40" s="2"/>
      <c r="H40" s="2"/>
      <c r="I40" s="2"/>
      <c r="J40" s="2"/>
      <c r="K40" s="2"/>
      <c r="L40" s="2"/>
      <c r="M40" s="2"/>
      <c r="N40" s="2"/>
      <c r="O40" s="2"/>
      <c r="P40" s="2"/>
      <c r="Q40" s="2"/>
      <c r="R40" s="2"/>
      <c r="S40" s="2"/>
      <c r="T40" s="2"/>
    </row>
    <row r="41" spans="1:20" ht="15" customHeight="1" x14ac:dyDescent="0.3">
      <c r="A41" s="2"/>
      <c r="B41" s="2"/>
      <c r="C41" s="22" t="s">
        <v>8</v>
      </c>
      <c r="D41" s="22"/>
      <c r="E41" s="22"/>
      <c r="F41" s="22"/>
      <c r="G41" s="22"/>
      <c r="H41" s="22"/>
      <c r="I41" s="22"/>
      <c r="J41" s="22"/>
      <c r="K41" s="22"/>
      <c r="L41" s="22"/>
      <c r="M41" s="22"/>
      <c r="N41" s="22"/>
      <c r="O41" s="22"/>
      <c r="P41" s="22"/>
      <c r="Q41" s="22"/>
      <c r="R41" s="22"/>
      <c r="S41" s="22"/>
      <c r="T41" s="22"/>
    </row>
    <row r="42" spans="1:20" x14ac:dyDescent="0.3">
      <c r="A42" s="2"/>
      <c r="B42" s="2"/>
      <c r="C42" s="22"/>
      <c r="D42" s="22"/>
      <c r="E42" s="22"/>
      <c r="F42" s="22"/>
      <c r="G42" s="22"/>
      <c r="H42" s="22"/>
      <c r="I42" s="22"/>
      <c r="J42" s="22"/>
      <c r="K42" s="22"/>
      <c r="L42" s="22"/>
      <c r="M42" s="22"/>
      <c r="N42" s="22"/>
      <c r="O42" s="22"/>
      <c r="P42" s="22"/>
      <c r="Q42" s="22"/>
      <c r="R42" s="22"/>
      <c r="S42" s="22"/>
      <c r="T42" s="22"/>
    </row>
    <row r="43" spans="1:20" x14ac:dyDescent="0.3">
      <c r="A43" s="2"/>
      <c r="B43" s="2"/>
      <c r="C43" s="22"/>
      <c r="D43" s="22"/>
      <c r="E43" s="22"/>
      <c r="F43" s="22"/>
      <c r="G43" s="22"/>
      <c r="H43" s="22"/>
      <c r="I43" s="22"/>
      <c r="J43" s="22"/>
      <c r="K43" s="22"/>
      <c r="L43" s="22"/>
      <c r="M43" s="22"/>
      <c r="N43" s="22"/>
      <c r="O43" s="22"/>
      <c r="P43" s="22"/>
      <c r="Q43" s="22"/>
      <c r="R43" s="22"/>
      <c r="S43" s="22"/>
      <c r="T43" s="22"/>
    </row>
    <row r="44" spans="1:20" x14ac:dyDescent="0.3">
      <c r="A44" s="2"/>
      <c r="B44" s="2"/>
      <c r="C44" s="22"/>
      <c r="D44" s="22"/>
      <c r="E44" s="22"/>
      <c r="F44" s="22"/>
      <c r="G44" s="22"/>
      <c r="H44" s="22"/>
      <c r="I44" s="22"/>
      <c r="J44" s="22"/>
      <c r="K44" s="22"/>
      <c r="L44" s="22"/>
      <c r="M44" s="22"/>
      <c r="N44" s="22"/>
      <c r="O44" s="22"/>
      <c r="P44" s="22"/>
      <c r="Q44" s="22"/>
      <c r="R44" s="22"/>
      <c r="S44" s="22"/>
      <c r="T44" s="22"/>
    </row>
    <row r="45" spans="1:20" x14ac:dyDescent="0.3">
      <c r="A45" s="2"/>
      <c r="B45" s="2"/>
      <c r="C45" s="22"/>
      <c r="D45" s="22"/>
      <c r="E45" s="22"/>
      <c r="F45" s="22"/>
      <c r="G45" s="22"/>
      <c r="H45" s="22"/>
      <c r="I45" s="22"/>
      <c r="J45" s="22"/>
      <c r="K45" s="22"/>
      <c r="L45" s="22"/>
      <c r="M45" s="22"/>
      <c r="N45" s="22"/>
      <c r="O45" s="22"/>
      <c r="P45" s="22"/>
      <c r="Q45" s="22"/>
      <c r="R45" s="22"/>
      <c r="S45" s="22"/>
      <c r="T45" s="22"/>
    </row>
    <row r="46" spans="1:20" x14ac:dyDescent="0.3">
      <c r="A46" s="2"/>
      <c r="B46" s="2"/>
      <c r="C46" s="22"/>
      <c r="D46" s="22"/>
      <c r="E46" s="22"/>
      <c r="F46" s="22"/>
      <c r="G46" s="22"/>
      <c r="H46" s="22"/>
      <c r="I46" s="22"/>
      <c r="J46" s="22"/>
      <c r="K46" s="22"/>
      <c r="L46" s="22"/>
      <c r="M46" s="22"/>
      <c r="N46" s="22"/>
      <c r="O46" s="22"/>
      <c r="P46" s="22"/>
      <c r="Q46" s="22"/>
      <c r="R46" s="22"/>
      <c r="S46" s="22"/>
      <c r="T46" s="22"/>
    </row>
    <row r="47" spans="1:20" x14ac:dyDescent="0.3">
      <c r="A47" s="2"/>
      <c r="B47" s="2"/>
      <c r="C47" s="22"/>
      <c r="D47" s="22"/>
      <c r="E47" s="22"/>
      <c r="F47" s="22"/>
      <c r="G47" s="22"/>
      <c r="H47" s="22"/>
      <c r="I47" s="22"/>
      <c r="J47" s="22"/>
      <c r="K47" s="22"/>
      <c r="L47" s="22"/>
      <c r="M47" s="22"/>
      <c r="N47" s="22"/>
      <c r="O47" s="22"/>
      <c r="P47" s="22"/>
      <c r="Q47" s="22"/>
      <c r="R47" s="22"/>
      <c r="S47" s="22"/>
      <c r="T47" s="22"/>
    </row>
    <row r="48" spans="1:20" x14ac:dyDescent="0.3">
      <c r="A48" s="2"/>
      <c r="B48" s="2"/>
      <c r="C48" s="22"/>
      <c r="D48" s="22"/>
      <c r="E48" s="22"/>
      <c r="F48" s="22"/>
      <c r="G48" s="22"/>
      <c r="H48" s="22"/>
      <c r="I48" s="22"/>
      <c r="J48" s="22"/>
      <c r="K48" s="22"/>
      <c r="L48" s="22"/>
      <c r="M48" s="22"/>
      <c r="N48" s="22"/>
      <c r="O48" s="22"/>
      <c r="P48" s="22"/>
      <c r="Q48" s="22"/>
      <c r="R48" s="22"/>
      <c r="S48" s="22"/>
      <c r="T48" s="22"/>
    </row>
    <row r="49" spans="1:20" x14ac:dyDescent="0.3">
      <c r="A49" s="2"/>
      <c r="B49" s="2"/>
      <c r="C49" s="22"/>
      <c r="D49" s="22"/>
      <c r="E49" s="22"/>
      <c r="F49" s="22"/>
      <c r="G49" s="22"/>
      <c r="H49" s="22"/>
      <c r="I49" s="22"/>
      <c r="J49" s="22"/>
      <c r="K49" s="22"/>
      <c r="L49" s="22"/>
      <c r="M49" s="22"/>
      <c r="N49" s="22"/>
      <c r="O49" s="22"/>
      <c r="P49" s="22"/>
      <c r="Q49" s="22"/>
      <c r="R49" s="22"/>
      <c r="S49" s="22"/>
      <c r="T49" s="22"/>
    </row>
    <row r="50" spans="1:20" x14ac:dyDescent="0.3">
      <c r="A50" s="2"/>
      <c r="B50" s="2"/>
      <c r="C50" s="22"/>
      <c r="D50" s="22"/>
      <c r="E50" s="22"/>
      <c r="F50" s="22"/>
      <c r="G50" s="22"/>
      <c r="H50" s="22"/>
      <c r="I50" s="22"/>
      <c r="J50" s="22"/>
      <c r="K50" s="22"/>
      <c r="L50" s="22"/>
      <c r="M50" s="22"/>
      <c r="N50" s="22"/>
      <c r="O50" s="22"/>
      <c r="P50" s="22"/>
      <c r="Q50" s="22"/>
      <c r="R50" s="22"/>
      <c r="S50" s="22"/>
      <c r="T50" s="22"/>
    </row>
    <row r="51" spans="1:20" x14ac:dyDescent="0.3">
      <c r="A51" s="2"/>
      <c r="B51" s="2"/>
      <c r="C51" s="22"/>
      <c r="D51" s="22"/>
      <c r="E51" s="22"/>
      <c r="F51" s="22"/>
      <c r="G51" s="22"/>
      <c r="H51" s="22"/>
      <c r="I51" s="22"/>
      <c r="J51" s="22"/>
      <c r="K51" s="22"/>
      <c r="L51" s="22"/>
      <c r="M51" s="22"/>
      <c r="N51" s="22"/>
      <c r="O51" s="22"/>
      <c r="P51" s="22"/>
      <c r="Q51" s="22"/>
      <c r="R51" s="22"/>
      <c r="S51" s="22"/>
      <c r="T51" s="22"/>
    </row>
    <row r="52" spans="1:20" x14ac:dyDescent="0.3">
      <c r="A52" s="2"/>
      <c r="B52" s="2"/>
      <c r="C52" s="22"/>
      <c r="D52" s="22"/>
      <c r="E52" s="22"/>
      <c r="F52" s="22"/>
      <c r="G52" s="22"/>
      <c r="H52" s="22"/>
      <c r="I52" s="22"/>
      <c r="J52" s="22"/>
      <c r="K52" s="22"/>
      <c r="L52" s="22"/>
      <c r="M52" s="22"/>
      <c r="N52" s="22"/>
      <c r="O52" s="22"/>
      <c r="P52" s="22"/>
      <c r="Q52" s="22"/>
      <c r="R52" s="22"/>
      <c r="S52" s="22"/>
      <c r="T52" s="22"/>
    </row>
  </sheetData>
  <mergeCells count="121">
    <mergeCell ref="C11:E11"/>
    <mergeCell ref="F11:G11"/>
    <mergeCell ref="H11:M11"/>
    <mergeCell ref="N11:P11"/>
    <mergeCell ref="C10:E10"/>
    <mergeCell ref="F10:G10"/>
    <mergeCell ref="H10:M10"/>
    <mergeCell ref="N10:P10"/>
    <mergeCell ref="A2:O2"/>
    <mergeCell ref="B4:N4"/>
    <mergeCell ref="A6:O6"/>
    <mergeCell ref="C9:E9"/>
    <mergeCell ref="F9:G9"/>
    <mergeCell ref="H9:M9"/>
    <mergeCell ref="N9:P9"/>
    <mergeCell ref="C13:E13"/>
    <mergeCell ref="F13:G13"/>
    <mergeCell ref="H13:M13"/>
    <mergeCell ref="N13:P13"/>
    <mergeCell ref="C14:E14"/>
    <mergeCell ref="F14:G14"/>
    <mergeCell ref="H14:M14"/>
    <mergeCell ref="N14:P14"/>
    <mergeCell ref="C12:E12"/>
    <mergeCell ref="F12:G12"/>
    <mergeCell ref="H12:M12"/>
    <mergeCell ref="N12:P12"/>
    <mergeCell ref="C17:E17"/>
    <mergeCell ref="F17:G17"/>
    <mergeCell ref="H17:M17"/>
    <mergeCell ref="N17:P17"/>
    <mergeCell ref="C15:E15"/>
    <mergeCell ref="F15:G15"/>
    <mergeCell ref="H15:M15"/>
    <mergeCell ref="N15:P15"/>
    <mergeCell ref="C16:E16"/>
    <mergeCell ref="F16:G16"/>
    <mergeCell ref="H16:M16"/>
    <mergeCell ref="N16:P16"/>
    <mergeCell ref="C20:E20"/>
    <mergeCell ref="F20:G20"/>
    <mergeCell ref="H20:M20"/>
    <mergeCell ref="N20:P20"/>
    <mergeCell ref="C18:E18"/>
    <mergeCell ref="F18:G18"/>
    <mergeCell ref="H18:M18"/>
    <mergeCell ref="N18:P18"/>
    <mergeCell ref="C19:E19"/>
    <mergeCell ref="F19:G19"/>
    <mergeCell ref="H19:M19"/>
    <mergeCell ref="N19:P19"/>
    <mergeCell ref="C24:E24"/>
    <mergeCell ref="F24:G24"/>
    <mergeCell ref="H24:M24"/>
    <mergeCell ref="N24:P24"/>
    <mergeCell ref="C23:E23"/>
    <mergeCell ref="F23:G23"/>
    <mergeCell ref="H23:M23"/>
    <mergeCell ref="N23:P23"/>
    <mergeCell ref="C21:E21"/>
    <mergeCell ref="F21:G21"/>
    <mergeCell ref="H21:M21"/>
    <mergeCell ref="N21:P21"/>
    <mergeCell ref="C22:E22"/>
    <mergeCell ref="F22:G22"/>
    <mergeCell ref="H22:M22"/>
    <mergeCell ref="N22:P22"/>
    <mergeCell ref="C27:E27"/>
    <mergeCell ref="F27:G27"/>
    <mergeCell ref="H27:M27"/>
    <mergeCell ref="N27:P27"/>
    <mergeCell ref="C25:E25"/>
    <mergeCell ref="F25:G25"/>
    <mergeCell ref="H25:M25"/>
    <mergeCell ref="N25:P25"/>
    <mergeCell ref="C26:E26"/>
    <mergeCell ref="F26:G26"/>
    <mergeCell ref="H26:M26"/>
    <mergeCell ref="N26:P26"/>
    <mergeCell ref="C30:E30"/>
    <mergeCell ref="F30:G30"/>
    <mergeCell ref="H30:M30"/>
    <mergeCell ref="N30:P30"/>
    <mergeCell ref="C29:E29"/>
    <mergeCell ref="F29:G29"/>
    <mergeCell ref="H29:M29"/>
    <mergeCell ref="N29:P29"/>
    <mergeCell ref="C28:E28"/>
    <mergeCell ref="F28:G28"/>
    <mergeCell ref="H28:M28"/>
    <mergeCell ref="N28:P28"/>
    <mergeCell ref="C33:E33"/>
    <mergeCell ref="F33:G33"/>
    <mergeCell ref="H33:M33"/>
    <mergeCell ref="N33:P33"/>
    <mergeCell ref="C31:E31"/>
    <mergeCell ref="F31:G31"/>
    <mergeCell ref="H31:M31"/>
    <mergeCell ref="N31:P31"/>
    <mergeCell ref="C32:E32"/>
    <mergeCell ref="F32:G32"/>
    <mergeCell ref="H32:M32"/>
    <mergeCell ref="N32:P32"/>
    <mergeCell ref="C34:E34"/>
    <mergeCell ref="F34:G34"/>
    <mergeCell ref="H34:M34"/>
    <mergeCell ref="N34:P34"/>
    <mergeCell ref="C35:E35"/>
    <mergeCell ref="F35:G35"/>
    <mergeCell ref="H35:M35"/>
    <mergeCell ref="N35:P35"/>
    <mergeCell ref="G39:H39"/>
    <mergeCell ref="C41:T52"/>
    <mergeCell ref="C36:E36"/>
    <mergeCell ref="F36:G36"/>
    <mergeCell ref="H36:M36"/>
    <mergeCell ref="N36:P36"/>
    <mergeCell ref="C37:E37"/>
    <mergeCell ref="F37:G37"/>
    <mergeCell ref="H37:M37"/>
    <mergeCell ref="N37:P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E02A-CEFA-4BFA-B97C-B0E054A9FCDF}">
  <dimension ref="A1:T47"/>
  <sheetViews>
    <sheetView workbookViewId="0">
      <selection activeCell="A24" sqref="A24:XFD24"/>
    </sheetView>
  </sheetViews>
  <sheetFormatPr defaultRowHeight="14.4" x14ac:dyDescent="0.3"/>
  <cols>
    <col min="5" max="5" width="31.33203125" customWidth="1"/>
    <col min="13" max="13" width="13.109375"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31" t="s">
        <v>0</v>
      </c>
      <c r="B2" s="31"/>
      <c r="C2" s="31"/>
      <c r="D2" s="31"/>
      <c r="E2" s="31"/>
      <c r="F2" s="31"/>
      <c r="G2" s="31"/>
      <c r="H2" s="31"/>
      <c r="I2" s="31"/>
      <c r="J2" s="31"/>
      <c r="K2" s="31"/>
      <c r="L2" s="31"/>
      <c r="M2" s="31"/>
      <c r="N2" s="31"/>
      <c r="O2" s="31"/>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32" t="s">
        <v>9</v>
      </c>
      <c r="C4" s="32"/>
      <c r="D4" s="32"/>
      <c r="E4" s="32"/>
      <c r="F4" s="32"/>
      <c r="G4" s="32"/>
      <c r="H4" s="32"/>
      <c r="I4" s="32"/>
      <c r="J4" s="32"/>
      <c r="K4" s="32"/>
      <c r="L4" s="32"/>
      <c r="M4" s="32"/>
      <c r="N4" s="32"/>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33"/>
      <c r="B6" s="33"/>
      <c r="C6" s="33"/>
      <c r="D6" s="33"/>
      <c r="E6" s="33"/>
      <c r="F6" s="33"/>
      <c r="G6" s="33"/>
      <c r="H6" s="33"/>
      <c r="I6" s="33"/>
      <c r="J6" s="33"/>
      <c r="K6" s="33"/>
      <c r="L6" s="33"/>
      <c r="M6" s="33"/>
      <c r="N6" s="33"/>
      <c r="O6" s="33"/>
      <c r="P6" s="1"/>
      <c r="Q6" s="1"/>
      <c r="R6" s="1"/>
      <c r="S6" s="2"/>
      <c r="T6" s="2"/>
    </row>
    <row r="7" spans="1:20" x14ac:dyDescent="0.3">
      <c r="A7" s="1"/>
      <c r="B7" s="1"/>
      <c r="C7" s="1"/>
      <c r="D7" s="1"/>
      <c r="E7" s="1"/>
      <c r="F7" s="1"/>
      <c r="G7" s="1"/>
      <c r="H7" s="1"/>
      <c r="I7" s="1"/>
      <c r="J7" s="1"/>
      <c r="K7" s="1"/>
      <c r="L7" s="1"/>
      <c r="M7" s="1"/>
      <c r="N7" s="1"/>
      <c r="O7" s="1"/>
      <c r="P7" s="1"/>
      <c r="Q7" s="1"/>
      <c r="R7" s="1"/>
      <c r="S7" s="2"/>
      <c r="T7" s="2"/>
    </row>
    <row r="8" spans="1:20" ht="15" thickBot="1" x14ac:dyDescent="0.35">
      <c r="A8" s="1"/>
      <c r="B8" s="1"/>
      <c r="C8" s="1"/>
      <c r="D8" s="1"/>
      <c r="E8" s="1"/>
      <c r="F8" s="1"/>
      <c r="G8" s="1"/>
      <c r="H8" s="1"/>
      <c r="I8" s="1"/>
      <c r="J8" s="1"/>
      <c r="K8" s="1"/>
      <c r="L8" s="1"/>
      <c r="M8" s="1"/>
      <c r="N8" s="1"/>
      <c r="O8" s="1"/>
      <c r="P8" s="1"/>
      <c r="Q8" s="1"/>
      <c r="R8" s="1"/>
      <c r="S8" s="2"/>
      <c r="T8" s="2"/>
    </row>
    <row r="9" spans="1:20" ht="15" thickBot="1" x14ac:dyDescent="0.35">
      <c r="A9" s="1"/>
      <c r="B9" s="3" t="s">
        <v>2</v>
      </c>
      <c r="C9" s="36" t="s">
        <v>3</v>
      </c>
      <c r="D9" s="36"/>
      <c r="E9" s="36"/>
      <c r="F9" s="35" t="s">
        <v>4</v>
      </c>
      <c r="G9" s="35"/>
      <c r="H9" s="36" t="s">
        <v>5</v>
      </c>
      <c r="I9" s="36"/>
      <c r="J9" s="36"/>
      <c r="K9" s="36"/>
      <c r="L9" s="36"/>
      <c r="M9" s="36"/>
      <c r="N9" s="37" t="s">
        <v>6</v>
      </c>
      <c r="O9" s="37"/>
      <c r="P9" s="37"/>
      <c r="Q9" s="1"/>
      <c r="R9" s="1"/>
      <c r="S9" s="2"/>
      <c r="T9" s="2"/>
    </row>
    <row r="10" spans="1:20" ht="15" thickBot="1" x14ac:dyDescent="0.35">
      <c r="A10" s="1"/>
      <c r="B10" s="2"/>
      <c r="C10" s="38" t="s">
        <v>12</v>
      </c>
      <c r="D10" s="39" t="s">
        <v>12</v>
      </c>
      <c r="E10" s="40" t="s">
        <v>12</v>
      </c>
      <c r="F10" s="41">
        <v>20142.07</v>
      </c>
      <c r="G10" s="42">
        <v>20142.07</v>
      </c>
      <c r="H10" s="10" t="s">
        <v>47</v>
      </c>
      <c r="I10" s="11"/>
      <c r="J10" s="11"/>
      <c r="K10" s="11"/>
      <c r="L10" s="11"/>
      <c r="M10" s="12"/>
      <c r="N10" s="13" t="s">
        <v>46</v>
      </c>
      <c r="O10" s="14"/>
      <c r="P10" s="15"/>
      <c r="Q10" s="1"/>
      <c r="R10" s="1"/>
      <c r="S10" s="2"/>
      <c r="T10" s="2"/>
    </row>
    <row r="11" spans="1:20" ht="15" thickBot="1" x14ac:dyDescent="0.35">
      <c r="A11" s="1"/>
      <c r="B11" s="2"/>
      <c r="C11" s="38" t="s">
        <v>12</v>
      </c>
      <c r="D11" s="39" t="s">
        <v>12</v>
      </c>
      <c r="E11" s="40" t="s">
        <v>12</v>
      </c>
      <c r="F11" s="41">
        <v>108500</v>
      </c>
      <c r="G11" s="42">
        <v>108500</v>
      </c>
      <c r="H11" s="10" t="s">
        <v>49</v>
      </c>
      <c r="I11" s="11"/>
      <c r="J11" s="11"/>
      <c r="K11" s="11"/>
      <c r="L11" s="11"/>
      <c r="M11" s="12"/>
      <c r="N11" s="13" t="s">
        <v>46</v>
      </c>
      <c r="O11" s="14"/>
      <c r="P11" s="15"/>
      <c r="Q11" s="1"/>
      <c r="R11" s="1"/>
      <c r="S11" s="2"/>
      <c r="T11" s="2"/>
    </row>
    <row r="12" spans="1:20" ht="15" thickBot="1" x14ac:dyDescent="0.35">
      <c r="A12" s="1"/>
      <c r="B12" s="2"/>
      <c r="C12" s="38" t="s">
        <v>13</v>
      </c>
      <c r="D12" s="39" t="s">
        <v>13</v>
      </c>
      <c r="E12" s="40" t="s">
        <v>13</v>
      </c>
      <c r="F12" s="41">
        <v>44418.38</v>
      </c>
      <c r="G12" s="42">
        <v>44418.38</v>
      </c>
      <c r="H12" s="10" t="s">
        <v>48</v>
      </c>
      <c r="I12" s="11"/>
      <c r="J12" s="11"/>
      <c r="K12" s="11"/>
      <c r="L12" s="11"/>
      <c r="M12" s="12"/>
      <c r="N12" s="13" t="s">
        <v>46</v>
      </c>
      <c r="O12" s="14"/>
      <c r="P12" s="15"/>
      <c r="Q12" s="1"/>
      <c r="R12" s="1"/>
      <c r="S12" s="2"/>
      <c r="T12" s="2"/>
    </row>
    <row r="13" spans="1:20" ht="15" thickBot="1" x14ac:dyDescent="0.35">
      <c r="A13" s="1"/>
      <c r="B13" s="2"/>
      <c r="C13" s="38" t="s">
        <v>18</v>
      </c>
      <c r="D13" s="39" t="s">
        <v>18</v>
      </c>
      <c r="E13" s="40" t="s">
        <v>18</v>
      </c>
      <c r="F13" s="41">
        <v>26204.84</v>
      </c>
      <c r="G13" s="42">
        <v>26204.84</v>
      </c>
      <c r="H13" s="10" t="s">
        <v>54</v>
      </c>
      <c r="I13" s="11"/>
      <c r="J13" s="11"/>
      <c r="K13" s="11"/>
      <c r="L13" s="11"/>
      <c r="M13" s="12"/>
      <c r="N13" s="13" t="s">
        <v>46</v>
      </c>
      <c r="O13" s="14"/>
      <c r="P13" s="15"/>
      <c r="Q13" s="1"/>
      <c r="R13" s="1"/>
      <c r="S13" s="2"/>
      <c r="T13" s="2"/>
    </row>
    <row r="14" spans="1:20" ht="15" thickBot="1" x14ac:dyDescent="0.35">
      <c r="A14" s="1"/>
      <c r="B14" s="2"/>
      <c r="C14" s="38" t="s">
        <v>32</v>
      </c>
      <c r="D14" s="39" t="s">
        <v>32</v>
      </c>
      <c r="E14" s="40" t="s">
        <v>32</v>
      </c>
      <c r="F14" s="41">
        <v>31365</v>
      </c>
      <c r="G14" s="42">
        <v>31365</v>
      </c>
      <c r="H14" s="10" t="s">
        <v>70</v>
      </c>
      <c r="I14" s="11"/>
      <c r="J14" s="11"/>
      <c r="K14" s="11"/>
      <c r="L14" s="11"/>
      <c r="M14" s="12"/>
      <c r="N14" s="13" t="s">
        <v>46</v>
      </c>
      <c r="O14" s="14"/>
      <c r="P14" s="15"/>
      <c r="Q14" s="1"/>
      <c r="R14" s="1"/>
      <c r="S14" s="2"/>
      <c r="T14" s="2"/>
    </row>
    <row r="15" spans="1:20" ht="15" thickBot="1" x14ac:dyDescent="0.35">
      <c r="A15" s="1"/>
      <c r="B15" s="2"/>
      <c r="C15" s="38" t="s">
        <v>31</v>
      </c>
      <c r="D15" s="39" t="s">
        <v>31</v>
      </c>
      <c r="E15" s="40" t="s">
        <v>31</v>
      </c>
      <c r="F15" s="41">
        <v>106200</v>
      </c>
      <c r="G15" s="42">
        <v>106200</v>
      </c>
      <c r="H15" s="10" t="s">
        <v>69</v>
      </c>
      <c r="I15" s="11"/>
      <c r="J15" s="11"/>
      <c r="K15" s="11"/>
      <c r="L15" s="11"/>
      <c r="M15" s="12"/>
      <c r="N15" s="13" t="s">
        <v>46</v>
      </c>
      <c r="O15" s="14"/>
      <c r="P15" s="15"/>
      <c r="Q15" s="1"/>
      <c r="R15" s="1"/>
      <c r="S15" s="2"/>
      <c r="T15" s="2"/>
    </row>
    <row r="16" spans="1:20" ht="15" thickBot="1" x14ac:dyDescent="0.35">
      <c r="A16" s="1"/>
      <c r="B16" s="2"/>
      <c r="C16" s="38" t="s">
        <v>33</v>
      </c>
      <c r="D16" s="39" t="s">
        <v>33</v>
      </c>
      <c r="E16" s="40" t="s">
        <v>33</v>
      </c>
      <c r="F16" s="41">
        <v>21380.74</v>
      </c>
      <c r="G16" s="42">
        <v>21380.74</v>
      </c>
      <c r="H16" s="10" t="s">
        <v>63</v>
      </c>
      <c r="I16" s="11"/>
      <c r="J16" s="11"/>
      <c r="K16" s="11"/>
      <c r="L16" s="11"/>
      <c r="M16" s="12"/>
      <c r="N16" s="13" t="s">
        <v>46</v>
      </c>
      <c r="O16" s="14"/>
      <c r="P16" s="15"/>
      <c r="Q16" s="1"/>
      <c r="R16" s="1"/>
      <c r="S16" s="2"/>
      <c r="T16" s="2"/>
    </row>
    <row r="17" spans="1:20" ht="15" thickBot="1" x14ac:dyDescent="0.35">
      <c r="A17" s="1"/>
      <c r="B17" s="2"/>
      <c r="C17" s="38" t="s">
        <v>23</v>
      </c>
      <c r="D17" s="39" t="s">
        <v>23</v>
      </c>
      <c r="E17" s="40" t="s">
        <v>23</v>
      </c>
      <c r="F17" s="41">
        <v>64948.92</v>
      </c>
      <c r="G17" s="42">
        <v>64948.92</v>
      </c>
      <c r="H17" s="10" t="s">
        <v>66</v>
      </c>
      <c r="I17" s="11"/>
      <c r="J17" s="11"/>
      <c r="K17" s="11"/>
      <c r="L17" s="11"/>
      <c r="M17" s="12"/>
      <c r="N17" s="13" t="s">
        <v>46</v>
      </c>
      <c r="O17" s="14"/>
      <c r="P17" s="15"/>
      <c r="Q17" s="1"/>
      <c r="R17" s="1"/>
      <c r="S17" s="2"/>
      <c r="T17" s="2"/>
    </row>
    <row r="18" spans="1:20" ht="15.75" customHeight="1" thickBot="1" x14ac:dyDescent="0.35">
      <c r="A18" s="1"/>
      <c r="B18" s="2"/>
      <c r="C18" s="38" t="s">
        <v>28</v>
      </c>
      <c r="D18" s="39" t="s">
        <v>28</v>
      </c>
      <c r="E18" s="40" t="s">
        <v>28</v>
      </c>
      <c r="F18" s="41">
        <v>27141.78</v>
      </c>
      <c r="G18" s="42">
        <v>27141.78</v>
      </c>
      <c r="H18" s="10" t="s">
        <v>64</v>
      </c>
      <c r="I18" s="11"/>
      <c r="J18" s="11"/>
      <c r="K18" s="11"/>
      <c r="L18" s="11"/>
      <c r="M18" s="12"/>
      <c r="N18" s="13" t="s">
        <v>46</v>
      </c>
      <c r="O18" s="14"/>
      <c r="P18" s="15"/>
      <c r="Q18" s="1"/>
      <c r="R18" s="1"/>
      <c r="S18" s="2"/>
      <c r="T18" s="2"/>
    </row>
    <row r="19" spans="1:20" ht="15.75" customHeight="1" thickBot="1" x14ac:dyDescent="0.35">
      <c r="A19" s="1"/>
      <c r="B19" s="2"/>
      <c r="C19" s="38" t="s">
        <v>17</v>
      </c>
      <c r="D19" s="39" t="s">
        <v>17</v>
      </c>
      <c r="E19" s="40" t="s">
        <v>17</v>
      </c>
      <c r="F19" s="41">
        <v>71596.179999999993</v>
      </c>
      <c r="G19" s="42">
        <v>71596.179999999993</v>
      </c>
      <c r="H19" s="10" t="s">
        <v>65</v>
      </c>
      <c r="I19" s="11"/>
      <c r="J19" s="11"/>
      <c r="K19" s="11"/>
      <c r="L19" s="11"/>
      <c r="M19" s="12"/>
      <c r="N19" s="13" t="s">
        <v>46</v>
      </c>
      <c r="O19" s="14"/>
      <c r="P19" s="15"/>
      <c r="Q19" s="1"/>
      <c r="R19" s="1"/>
      <c r="S19" s="2"/>
      <c r="T19" s="2"/>
    </row>
    <row r="20" spans="1:20" ht="15" thickBot="1" x14ac:dyDescent="0.35">
      <c r="A20" s="1"/>
      <c r="B20" s="2"/>
      <c r="C20" s="38" t="s">
        <v>20</v>
      </c>
      <c r="D20" s="39" t="s">
        <v>20</v>
      </c>
      <c r="E20" s="40" t="s">
        <v>20</v>
      </c>
      <c r="F20" s="41">
        <v>171366.64</v>
      </c>
      <c r="G20" s="42">
        <v>171366.64</v>
      </c>
      <c r="H20" s="10" t="s">
        <v>56</v>
      </c>
      <c r="I20" s="11"/>
      <c r="J20" s="11"/>
      <c r="K20" s="11"/>
      <c r="L20" s="11"/>
      <c r="M20" s="12"/>
      <c r="N20" s="13" t="s">
        <v>46</v>
      </c>
      <c r="O20" s="14"/>
      <c r="P20" s="15"/>
      <c r="Q20" s="1"/>
      <c r="R20" s="1"/>
      <c r="S20" s="2"/>
      <c r="T20" s="2"/>
    </row>
    <row r="21" spans="1:20" ht="15" thickBot="1" x14ac:dyDescent="0.35">
      <c r="A21" s="1"/>
      <c r="B21" s="2"/>
      <c r="C21" s="38" t="s">
        <v>21</v>
      </c>
      <c r="D21" s="39" t="s">
        <v>21</v>
      </c>
      <c r="E21" s="40" t="s">
        <v>21</v>
      </c>
      <c r="F21" s="41">
        <v>20806.97</v>
      </c>
      <c r="G21" s="42">
        <v>20806.97</v>
      </c>
      <c r="H21" s="10" t="s">
        <v>67</v>
      </c>
      <c r="I21" s="11"/>
      <c r="J21" s="11"/>
      <c r="K21" s="11"/>
      <c r="L21" s="11"/>
      <c r="M21" s="12"/>
      <c r="N21" s="13" t="s">
        <v>46</v>
      </c>
      <c r="O21" s="14"/>
      <c r="P21" s="15"/>
      <c r="Q21" s="1"/>
      <c r="R21" s="1"/>
      <c r="S21" s="2"/>
      <c r="T21" s="2"/>
    </row>
    <row r="22" spans="1:20" ht="15" thickBot="1" x14ac:dyDescent="0.35">
      <c r="A22" s="1"/>
      <c r="B22" s="2"/>
      <c r="C22" s="38" t="s">
        <v>34</v>
      </c>
      <c r="D22" s="39" t="s">
        <v>34</v>
      </c>
      <c r="E22" s="40" t="s">
        <v>34</v>
      </c>
      <c r="F22" s="41">
        <v>20214.349999999999</v>
      </c>
      <c r="G22" s="42">
        <v>20214.349999999999</v>
      </c>
      <c r="H22" s="10" t="s">
        <v>65</v>
      </c>
      <c r="I22" s="11"/>
      <c r="J22" s="11"/>
      <c r="K22" s="11"/>
      <c r="L22" s="11"/>
      <c r="M22" s="12"/>
      <c r="N22" s="13" t="s">
        <v>46</v>
      </c>
      <c r="O22" s="14"/>
      <c r="P22" s="15"/>
      <c r="Q22" s="1"/>
      <c r="R22" s="1"/>
      <c r="S22" s="2"/>
      <c r="T22" s="2"/>
    </row>
    <row r="23" spans="1:20" ht="15" thickBot="1" x14ac:dyDescent="0.35">
      <c r="A23" s="1"/>
      <c r="B23" s="2"/>
      <c r="C23" s="38" t="s">
        <v>18</v>
      </c>
      <c r="D23" s="39" t="s">
        <v>18</v>
      </c>
      <c r="E23" s="40" t="s">
        <v>18</v>
      </c>
      <c r="F23" s="41">
        <v>24553.73</v>
      </c>
      <c r="G23" s="42">
        <v>24553.73</v>
      </c>
      <c r="H23" s="10" t="s">
        <v>54</v>
      </c>
      <c r="I23" s="11"/>
      <c r="J23" s="11"/>
      <c r="K23" s="11"/>
      <c r="L23" s="11"/>
      <c r="M23" s="12"/>
      <c r="N23" s="13" t="s">
        <v>46</v>
      </c>
      <c r="O23" s="14"/>
      <c r="P23" s="15"/>
      <c r="Q23" s="1"/>
      <c r="R23" s="1"/>
      <c r="S23" s="2"/>
      <c r="T23" s="2"/>
    </row>
    <row r="24" spans="1:20" ht="15" thickBot="1" x14ac:dyDescent="0.35">
      <c r="A24" s="1"/>
      <c r="B24" s="2"/>
      <c r="C24" s="38" t="s">
        <v>35</v>
      </c>
      <c r="D24" s="39" t="s">
        <v>35</v>
      </c>
      <c r="E24" s="40" t="s">
        <v>35</v>
      </c>
      <c r="F24" s="41">
        <v>26873.7</v>
      </c>
      <c r="G24" s="42">
        <v>26873.7</v>
      </c>
      <c r="H24" s="10" t="s">
        <v>72</v>
      </c>
      <c r="I24" s="11"/>
      <c r="J24" s="11"/>
      <c r="K24" s="11"/>
      <c r="L24" s="11"/>
      <c r="M24" s="12"/>
      <c r="N24" s="13" t="s">
        <v>46</v>
      </c>
      <c r="O24" s="14"/>
      <c r="P24" s="15"/>
      <c r="Q24" s="1"/>
      <c r="R24" s="1"/>
      <c r="S24" s="2"/>
      <c r="T24" s="2"/>
    </row>
    <row r="25" spans="1:20" ht="15" thickBot="1" x14ac:dyDescent="0.35">
      <c r="A25" s="1"/>
      <c r="B25" s="2"/>
      <c r="C25" s="38" t="s">
        <v>36</v>
      </c>
      <c r="D25" s="39" t="s">
        <v>36</v>
      </c>
      <c r="E25" s="40" t="s">
        <v>36</v>
      </c>
      <c r="F25" s="41">
        <v>81057.94</v>
      </c>
      <c r="G25" s="42">
        <v>81057.94</v>
      </c>
      <c r="H25" s="10" t="s">
        <v>73</v>
      </c>
      <c r="I25" s="11"/>
      <c r="J25" s="11"/>
      <c r="K25" s="11"/>
      <c r="L25" s="11"/>
      <c r="M25" s="12"/>
      <c r="N25" s="13" t="s">
        <v>46</v>
      </c>
      <c r="O25" s="14"/>
      <c r="P25" s="15"/>
      <c r="Q25" s="1"/>
      <c r="R25" s="1"/>
      <c r="S25" s="2"/>
      <c r="T25" s="2"/>
    </row>
    <row r="26" spans="1:20" ht="15" thickBot="1" x14ac:dyDescent="0.35">
      <c r="A26" s="1"/>
      <c r="B26" s="2"/>
      <c r="C26" s="38" t="s">
        <v>18</v>
      </c>
      <c r="D26" s="39" t="s">
        <v>18</v>
      </c>
      <c r="E26" s="40" t="s">
        <v>18</v>
      </c>
      <c r="F26" s="41">
        <v>24974.83</v>
      </c>
      <c r="G26" s="42">
        <v>24974.83</v>
      </c>
      <c r="H26" s="10" t="s">
        <v>54</v>
      </c>
      <c r="I26" s="11"/>
      <c r="J26" s="11"/>
      <c r="K26" s="11"/>
      <c r="L26" s="11"/>
      <c r="M26" s="12"/>
      <c r="N26" s="13" t="s">
        <v>46</v>
      </c>
      <c r="O26" s="14"/>
      <c r="P26" s="15"/>
      <c r="Q26" s="1"/>
      <c r="R26" s="1"/>
      <c r="S26" s="2"/>
      <c r="T26" s="2"/>
    </row>
    <row r="27" spans="1:20" ht="15" thickBot="1" x14ac:dyDescent="0.35">
      <c r="A27" s="1"/>
      <c r="B27" s="2"/>
      <c r="C27" s="10"/>
      <c r="D27" s="11"/>
      <c r="E27" s="12"/>
      <c r="F27" s="8"/>
      <c r="G27" s="9"/>
      <c r="H27" s="10"/>
      <c r="I27" s="11"/>
      <c r="J27" s="11"/>
      <c r="K27" s="11"/>
      <c r="L27" s="11"/>
      <c r="M27" s="12"/>
      <c r="N27" s="13"/>
      <c r="O27" s="14"/>
      <c r="P27" s="15"/>
      <c r="Q27" s="1"/>
      <c r="R27" s="1"/>
      <c r="S27" s="2"/>
      <c r="T27" s="2"/>
    </row>
    <row r="28" spans="1:20" ht="15" thickBot="1" x14ac:dyDescent="0.35">
      <c r="A28" s="1"/>
      <c r="B28" s="2"/>
      <c r="C28" s="10"/>
      <c r="D28" s="11"/>
      <c r="E28" s="12"/>
      <c r="F28" s="8"/>
      <c r="G28" s="9"/>
      <c r="H28" s="10"/>
      <c r="I28" s="11"/>
      <c r="J28" s="11"/>
      <c r="K28" s="11"/>
      <c r="L28" s="11"/>
      <c r="M28" s="12"/>
      <c r="N28" s="13"/>
      <c r="O28" s="14"/>
      <c r="P28" s="15"/>
      <c r="Q28" s="1"/>
      <c r="R28" s="1"/>
      <c r="S28" s="2"/>
      <c r="T28" s="2"/>
    </row>
    <row r="29" spans="1:20" ht="15" thickBot="1" x14ac:dyDescent="0.35">
      <c r="A29" s="1"/>
      <c r="B29" s="2"/>
      <c r="C29" s="10"/>
      <c r="D29" s="11"/>
      <c r="E29" s="12"/>
      <c r="F29" s="8"/>
      <c r="G29" s="9"/>
      <c r="H29" s="10"/>
      <c r="I29" s="11"/>
      <c r="J29" s="11"/>
      <c r="K29" s="11"/>
      <c r="L29" s="11"/>
      <c r="M29" s="12"/>
      <c r="N29" s="13"/>
      <c r="O29" s="14"/>
      <c r="P29" s="15"/>
      <c r="Q29" s="1"/>
      <c r="R29" s="1"/>
      <c r="S29" s="2"/>
      <c r="T29" s="2"/>
    </row>
    <row r="30" spans="1:20" ht="15" thickBot="1" x14ac:dyDescent="0.35">
      <c r="A30" s="1"/>
      <c r="B30" s="2"/>
      <c r="C30" s="10"/>
      <c r="D30" s="11"/>
      <c r="E30" s="12"/>
      <c r="F30" s="8"/>
      <c r="G30" s="9"/>
      <c r="H30" s="10"/>
      <c r="I30" s="11"/>
      <c r="J30" s="11"/>
      <c r="K30" s="11"/>
      <c r="L30" s="11"/>
      <c r="M30" s="12"/>
      <c r="N30" s="13"/>
      <c r="O30" s="14"/>
      <c r="P30" s="15"/>
      <c r="Q30" s="1"/>
      <c r="R30" s="1"/>
      <c r="S30" s="2"/>
      <c r="T30" s="2"/>
    </row>
    <row r="31" spans="1:20" ht="15" thickBot="1" x14ac:dyDescent="0.35">
      <c r="A31" s="1"/>
      <c r="B31" s="2"/>
      <c r="C31" s="10"/>
      <c r="D31" s="11"/>
      <c r="E31" s="12"/>
      <c r="F31" s="8"/>
      <c r="G31" s="9"/>
      <c r="H31" s="10"/>
      <c r="I31" s="11"/>
      <c r="J31" s="11"/>
      <c r="K31" s="11"/>
      <c r="L31" s="11"/>
      <c r="M31" s="12"/>
      <c r="N31" s="13"/>
      <c r="O31" s="14"/>
      <c r="P31" s="15"/>
      <c r="Q31" s="1"/>
      <c r="R31" s="1"/>
      <c r="S31" s="2"/>
      <c r="T31" s="2"/>
    </row>
    <row r="32" spans="1:20" ht="15" thickBot="1" x14ac:dyDescent="0.35">
      <c r="A32" s="1"/>
      <c r="B32" s="3"/>
      <c r="C32" s="23" t="s">
        <v>4</v>
      </c>
      <c r="D32" s="24"/>
      <c r="E32" s="25"/>
      <c r="F32" s="26">
        <f>SUM(F10:F31)</f>
        <v>891746.07</v>
      </c>
      <c r="G32" s="27"/>
      <c r="H32" s="28"/>
      <c r="I32" s="29"/>
      <c r="J32" s="29"/>
      <c r="K32" s="29"/>
      <c r="L32" s="29"/>
      <c r="M32" s="30"/>
      <c r="N32" s="28"/>
      <c r="O32" s="29"/>
      <c r="P32" s="30"/>
      <c r="Q32" s="1"/>
      <c r="R32" s="1"/>
      <c r="S32" s="2"/>
      <c r="T32" s="2"/>
    </row>
    <row r="33" spans="1:20" x14ac:dyDescent="0.3">
      <c r="A33" s="1"/>
      <c r="B33" s="1"/>
      <c r="C33" s="1"/>
      <c r="D33" s="1"/>
      <c r="E33" s="1"/>
      <c r="F33" s="1"/>
      <c r="G33" s="1"/>
      <c r="H33" s="1"/>
      <c r="I33" s="1"/>
      <c r="J33" s="1"/>
      <c r="K33" s="1"/>
      <c r="L33" s="1"/>
      <c r="M33" s="1"/>
      <c r="N33" s="1"/>
      <c r="O33" s="1"/>
      <c r="P33" s="1"/>
      <c r="Q33" s="1"/>
      <c r="R33" s="1"/>
      <c r="S33" s="2"/>
      <c r="T33" s="2"/>
    </row>
    <row r="34" spans="1:20" x14ac:dyDescent="0.3">
      <c r="A34" s="1"/>
      <c r="B34" s="1"/>
      <c r="C34" s="1"/>
      <c r="D34" s="4" t="str">
        <f>"Total Value"</f>
        <v>Total Value</v>
      </c>
      <c r="E34" s="1"/>
      <c r="F34" s="1"/>
      <c r="G34" s="21"/>
      <c r="H34" s="21"/>
      <c r="I34" s="1"/>
      <c r="J34" s="4" t="str">
        <f>"Volume"</f>
        <v>Volume</v>
      </c>
      <c r="K34" s="1"/>
      <c r="L34" s="4"/>
      <c r="M34" s="1"/>
      <c r="N34" s="1"/>
      <c r="O34" s="1"/>
      <c r="P34" s="1"/>
      <c r="Q34" s="1"/>
      <c r="R34" s="1"/>
      <c r="S34" s="2"/>
      <c r="T34" s="2"/>
    </row>
    <row r="35" spans="1:20" x14ac:dyDescent="0.3">
      <c r="A35" s="2"/>
      <c r="B35" s="2"/>
      <c r="C35" s="2"/>
      <c r="D35" s="2"/>
      <c r="E35" s="2"/>
      <c r="F35" s="2"/>
      <c r="G35" s="2"/>
      <c r="H35" s="2"/>
      <c r="I35" s="2"/>
      <c r="J35" s="2"/>
      <c r="K35" s="2"/>
      <c r="L35" s="2"/>
      <c r="M35" s="2"/>
      <c r="N35" s="2"/>
      <c r="O35" s="2"/>
      <c r="P35" s="2"/>
      <c r="Q35" s="2"/>
      <c r="R35" s="2"/>
      <c r="S35" s="2"/>
      <c r="T35" s="2"/>
    </row>
    <row r="36" spans="1:20" ht="15" customHeight="1" x14ac:dyDescent="0.3">
      <c r="A36" s="2"/>
      <c r="B36" s="2"/>
      <c r="C36" s="22" t="s">
        <v>8</v>
      </c>
      <c r="D36" s="22"/>
      <c r="E36" s="22"/>
      <c r="F36" s="22"/>
      <c r="G36" s="22"/>
      <c r="H36" s="22"/>
      <c r="I36" s="22"/>
      <c r="J36" s="22"/>
      <c r="K36" s="22"/>
      <c r="L36" s="22"/>
      <c r="M36" s="22"/>
      <c r="N36" s="22"/>
      <c r="O36" s="22"/>
      <c r="P36" s="22"/>
      <c r="Q36" s="22"/>
      <c r="R36" s="22"/>
      <c r="S36" s="22"/>
      <c r="T36" s="22"/>
    </row>
    <row r="37" spans="1:20" x14ac:dyDescent="0.3">
      <c r="A37" s="2"/>
      <c r="B37" s="2"/>
      <c r="C37" s="22"/>
      <c r="D37" s="22"/>
      <c r="E37" s="22"/>
      <c r="F37" s="22"/>
      <c r="G37" s="22"/>
      <c r="H37" s="22"/>
      <c r="I37" s="22"/>
      <c r="J37" s="22"/>
      <c r="K37" s="22"/>
      <c r="L37" s="22"/>
      <c r="M37" s="22"/>
      <c r="N37" s="22"/>
      <c r="O37" s="22"/>
      <c r="P37" s="22"/>
      <c r="Q37" s="22"/>
      <c r="R37" s="22"/>
      <c r="S37" s="22"/>
      <c r="T37" s="22"/>
    </row>
    <row r="38" spans="1:20" x14ac:dyDescent="0.3">
      <c r="A38" s="2"/>
      <c r="B38" s="2"/>
      <c r="C38" s="22"/>
      <c r="D38" s="22"/>
      <c r="E38" s="22"/>
      <c r="F38" s="22"/>
      <c r="G38" s="22"/>
      <c r="H38" s="22"/>
      <c r="I38" s="22"/>
      <c r="J38" s="22"/>
      <c r="K38" s="22"/>
      <c r="L38" s="22"/>
      <c r="M38" s="22"/>
      <c r="N38" s="22"/>
      <c r="O38" s="22"/>
      <c r="P38" s="22"/>
      <c r="Q38" s="22"/>
      <c r="R38" s="22"/>
      <c r="S38" s="22"/>
      <c r="T38" s="22"/>
    </row>
    <row r="39" spans="1:20" x14ac:dyDescent="0.3">
      <c r="A39" s="2"/>
      <c r="B39" s="2"/>
      <c r="C39" s="22"/>
      <c r="D39" s="22"/>
      <c r="E39" s="22"/>
      <c r="F39" s="22"/>
      <c r="G39" s="22"/>
      <c r="H39" s="22"/>
      <c r="I39" s="22"/>
      <c r="J39" s="22"/>
      <c r="K39" s="22"/>
      <c r="L39" s="22"/>
      <c r="M39" s="22"/>
      <c r="N39" s="22"/>
      <c r="O39" s="22"/>
      <c r="P39" s="22"/>
      <c r="Q39" s="22"/>
      <c r="R39" s="22"/>
      <c r="S39" s="22"/>
      <c r="T39" s="22"/>
    </row>
    <row r="40" spans="1:20" x14ac:dyDescent="0.3">
      <c r="A40" s="2"/>
      <c r="B40" s="2"/>
      <c r="C40" s="22"/>
      <c r="D40" s="22"/>
      <c r="E40" s="22"/>
      <c r="F40" s="22"/>
      <c r="G40" s="22"/>
      <c r="H40" s="22"/>
      <c r="I40" s="22"/>
      <c r="J40" s="22"/>
      <c r="K40" s="22"/>
      <c r="L40" s="22"/>
      <c r="M40" s="22"/>
      <c r="N40" s="22"/>
      <c r="O40" s="22"/>
      <c r="P40" s="22"/>
      <c r="Q40" s="22"/>
      <c r="R40" s="22"/>
      <c r="S40" s="22"/>
      <c r="T40" s="22"/>
    </row>
    <row r="41" spans="1:20" x14ac:dyDescent="0.3">
      <c r="A41" s="2"/>
      <c r="B41" s="2"/>
      <c r="C41" s="22"/>
      <c r="D41" s="22"/>
      <c r="E41" s="22"/>
      <c r="F41" s="22"/>
      <c r="G41" s="22"/>
      <c r="H41" s="22"/>
      <c r="I41" s="22"/>
      <c r="J41" s="22"/>
      <c r="K41" s="22"/>
      <c r="L41" s="22"/>
      <c r="M41" s="22"/>
      <c r="N41" s="22"/>
      <c r="O41" s="22"/>
      <c r="P41" s="22"/>
      <c r="Q41" s="22"/>
      <c r="R41" s="22"/>
      <c r="S41" s="22"/>
      <c r="T41" s="22"/>
    </row>
    <row r="42" spans="1:20" x14ac:dyDescent="0.3">
      <c r="A42" s="2"/>
      <c r="B42" s="2"/>
      <c r="C42" s="22"/>
      <c r="D42" s="22"/>
      <c r="E42" s="22"/>
      <c r="F42" s="22"/>
      <c r="G42" s="22"/>
      <c r="H42" s="22"/>
      <c r="I42" s="22"/>
      <c r="J42" s="22"/>
      <c r="K42" s="22"/>
      <c r="L42" s="22"/>
      <c r="M42" s="22"/>
      <c r="N42" s="22"/>
      <c r="O42" s="22"/>
      <c r="P42" s="22"/>
      <c r="Q42" s="22"/>
      <c r="R42" s="22"/>
      <c r="S42" s="22"/>
      <c r="T42" s="22"/>
    </row>
    <row r="43" spans="1:20" x14ac:dyDescent="0.3">
      <c r="A43" s="2"/>
      <c r="B43" s="2"/>
      <c r="C43" s="22"/>
      <c r="D43" s="22"/>
      <c r="E43" s="22"/>
      <c r="F43" s="22"/>
      <c r="G43" s="22"/>
      <c r="H43" s="22"/>
      <c r="I43" s="22"/>
      <c r="J43" s="22"/>
      <c r="K43" s="22"/>
      <c r="L43" s="22"/>
      <c r="M43" s="22"/>
      <c r="N43" s="22"/>
      <c r="O43" s="22"/>
      <c r="P43" s="22"/>
      <c r="Q43" s="22"/>
      <c r="R43" s="22"/>
      <c r="S43" s="22"/>
      <c r="T43" s="22"/>
    </row>
    <row r="44" spans="1:20" x14ac:dyDescent="0.3">
      <c r="A44" s="2"/>
      <c r="B44" s="2"/>
      <c r="C44" s="22"/>
      <c r="D44" s="22"/>
      <c r="E44" s="22"/>
      <c r="F44" s="22"/>
      <c r="G44" s="22"/>
      <c r="H44" s="22"/>
      <c r="I44" s="22"/>
      <c r="J44" s="22"/>
      <c r="K44" s="22"/>
      <c r="L44" s="22"/>
      <c r="M44" s="22"/>
      <c r="N44" s="22"/>
      <c r="O44" s="22"/>
      <c r="P44" s="22"/>
      <c r="Q44" s="22"/>
      <c r="R44" s="22"/>
      <c r="S44" s="22"/>
      <c r="T44" s="22"/>
    </row>
    <row r="45" spans="1:20" x14ac:dyDescent="0.3">
      <c r="A45" s="2"/>
      <c r="B45" s="2"/>
      <c r="C45" s="22"/>
      <c r="D45" s="22"/>
      <c r="E45" s="22"/>
      <c r="F45" s="22"/>
      <c r="G45" s="22"/>
      <c r="H45" s="22"/>
      <c r="I45" s="22"/>
      <c r="J45" s="22"/>
      <c r="K45" s="22"/>
      <c r="L45" s="22"/>
      <c r="M45" s="22"/>
      <c r="N45" s="22"/>
      <c r="O45" s="22"/>
      <c r="P45" s="22"/>
      <c r="Q45" s="22"/>
      <c r="R45" s="22"/>
      <c r="S45" s="22"/>
      <c r="T45" s="22"/>
    </row>
    <row r="46" spans="1:20" x14ac:dyDescent="0.3">
      <c r="A46" s="2"/>
      <c r="B46" s="2"/>
      <c r="C46" s="22"/>
      <c r="D46" s="22"/>
      <c r="E46" s="22"/>
      <c r="F46" s="22"/>
      <c r="G46" s="22"/>
      <c r="H46" s="22"/>
      <c r="I46" s="22"/>
      <c r="J46" s="22"/>
      <c r="K46" s="22"/>
      <c r="L46" s="22"/>
      <c r="M46" s="22"/>
      <c r="N46" s="22"/>
      <c r="O46" s="22"/>
      <c r="P46" s="22"/>
      <c r="Q46" s="22"/>
      <c r="R46" s="22"/>
      <c r="S46" s="22"/>
      <c r="T46" s="22"/>
    </row>
    <row r="47" spans="1:20" x14ac:dyDescent="0.3">
      <c r="A47" s="2"/>
      <c r="B47" s="2"/>
      <c r="C47" s="22"/>
      <c r="D47" s="22"/>
      <c r="E47" s="22"/>
      <c r="F47" s="22"/>
      <c r="G47" s="22"/>
      <c r="H47" s="22"/>
      <c r="I47" s="22"/>
      <c r="J47" s="22"/>
      <c r="K47" s="22"/>
      <c r="L47" s="22"/>
      <c r="M47" s="22"/>
      <c r="N47" s="22"/>
      <c r="O47" s="22"/>
      <c r="P47" s="22"/>
      <c r="Q47" s="22"/>
      <c r="R47" s="22"/>
      <c r="S47" s="22"/>
      <c r="T47" s="22"/>
    </row>
  </sheetData>
  <mergeCells count="101">
    <mergeCell ref="A2:O2"/>
    <mergeCell ref="B4:N4"/>
    <mergeCell ref="A6:O6"/>
    <mergeCell ref="C9:E9"/>
    <mergeCell ref="F9:G9"/>
    <mergeCell ref="H9:M9"/>
    <mergeCell ref="N9:P9"/>
    <mergeCell ref="C12:E12"/>
    <mergeCell ref="F12:G12"/>
    <mergeCell ref="H12:M12"/>
    <mergeCell ref="N12:P12"/>
    <mergeCell ref="C13:E13"/>
    <mergeCell ref="F13:G13"/>
    <mergeCell ref="H13:M13"/>
    <mergeCell ref="N13:P13"/>
    <mergeCell ref="C10:E10"/>
    <mergeCell ref="F10:G10"/>
    <mergeCell ref="H10:M10"/>
    <mergeCell ref="N10:P10"/>
    <mergeCell ref="C11:E11"/>
    <mergeCell ref="F11:G11"/>
    <mergeCell ref="H11:M11"/>
    <mergeCell ref="N11:P11"/>
    <mergeCell ref="C16:E16"/>
    <mergeCell ref="F16:G16"/>
    <mergeCell ref="H16:M16"/>
    <mergeCell ref="N16:P16"/>
    <mergeCell ref="C17:E17"/>
    <mergeCell ref="F17:G17"/>
    <mergeCell ref="H17:M17"/>
    <mergeCell ref="N17:P17"/>
    <mergeCell ref="C14:E14"/>
    <mergeCell ref="F14:G14"/>
    <mergeCell ref="H14:M14"/>
    <mergeCell ref="N14:P14"/>
    <mergeCell ref="C15:E15"/>
    <mergeCell ref="F15:G15"/>
    <mergeCell ref="H15:M15"/>
    <mergeCell ref="N15:P15"/>
    <mergeCell ref="C20:E20"/>
    <mergeCell ref="F20:G20"/>
    <mergeCell ref="H20:M20"/>
    <mergeCell ref="N20:P20"/>
    <mergeCell ref="C18:E18"/>
    <mergeCell ref="F18:G18"/>
    <mergeCell ref="H18:M18"/>
    <mergeCell ref="N18:P18"/>
    <mergeCell ref="C19:E19"/>
    <mergeCell ref="F19:G19"/>
    <mergeCell ref="H19:M19"/>
    <mergeCell ref="N19:P19"/>
    <mergeCell ref="C23:E23"/>
    <mergeCell ref="F23:G23"/>
    <mergeCell ref="H23:M23"/>
    <mergeCell ref="N23:P23"/>
    <mergeCell ref="C21:E21"/>
    <mergeCell ref="F21:G21"/>
    <mergeCell ref="H21:M21"/>
    <mergeCell ref="N21:P21"/>
    <mergeCell ref="C22:E22"/>
    <mergeCell ref="F22:G22"/>
    <mergeCell ref="H22:M22"/>
    <mergeCell ref="N22:P22"/>
    <mergeCell ref="C25:E25"/>
    <mergeCell ref="F25:G25"/>
    <mergeCell ref="H25:M25"/>
    <mergeCell ref="N25:P25"/>
    <mergeCell ref="C26:E26"/>
    <mergeCell ref="F26:G26"/>
    <mergeCell ref="H26:M26"/>
    <mergeCell ref="N26:P26"/>
    <mergeCell ref="C24:E24"/>
    <mergeCell ref="F24:G24"/>
    <mergeCell ref="H24:M24"/>
    <mergeCell ref="N24:P24"/>
    <mergeCell ref="C27:E27"/>
    <mergeCell ref="F27:G27"/>
    <mergeCell ref="H27:M27"/>
    <mergeCell ref="N27:P27"/>
    <mergeCell ref="C29:E29"/>
    <mergeCell ref="F29:G29"/>
    <mergeCell ref="H29:M29"/>
    <mergeCell ref="N29:P29"/>
    <mergeCell ref="C30:E30"/>
    <mergeCell ref="F30:G30"/>
    <mergeCell ref="H30:M30"/>
    <mergeCell ref="N30:P30"/>
    <mergeCell ref="C28:E28"/>
    <mergeCell ref="F28:G28"/>
    <mergeCell ref="H28:M28"/>
    <mergeCell ref="N28:P28"/>
    <mergeCell ref="G34:H34"/>
    <mergeCell ref="C36:T47"/>
    <mergeCell ref="C31:E31"/>
    <mergeCell ref="F31:G31"/>
    <mergeCell ref="H31:M31"/>
    <mergeCell ref="N31:P31"/>
    <mergeCell ref="C32:E32"/>
    <mergeCell ref="F32:G32"/>
    <mergeCell ref="H32:M32"/>
    <mergeCell ref="N32:P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2B3F-3E37-42BB-B444-B1A9064E3E00}">
  <dimension ref="A1:T64"/>
  <sheetViews>
    <sheetView tabSelected="1" topLeftCell="A34" workbookViewId="0">
      <selection activeCell="G52" sqref="G52"/>
    </sheetView>
  </sheetViews>
  <sheetFormatPr defaultRowHeight="14.4" x14ac:dyDescent="0.3"/>
  <cols>
    <col min="5" max="5" width="22" customWidth="1"/>
  </cols>
  <sheetData>
    <row r="1" spans="1:20" x14ac:dyDescent="0.3">
      <c r="A1" s="1"/>
      <c r="B1" s="1"/>
      <c r="C1" s="1"/>
      <c r="D1" s="1"/>
      <c r="E1" s="1"/>
      <c r="F1" s="1"/>
      <c r="G1" s="1"/>
      <c r="H1" s="1"/>
      <c r="I1" s="1"/>
      <c r="J1" s="1"/>
      <c r="K1" s="1"/>
      <c r="L1" s="1"/>
      <c r="M1" s="1"/>
      <c r="N1" s="1"/>
      <c r="O1" s="1"/>
      <c r="P1" s="1"/>
      <c r="Q1" s="1"/>
      <c r="R1" s="1"/>
      <c r="S1" s="2"/>
      <c r="T1" s="2"/>
    </row>
    <row r="2" spans="1:20" ht="15.6" x14ac:dyDescent="0.3">
      <c r="A2" s="31" t="s">
        <v>0</v>
      </c>
      <c r="B2" s="31"/>
      <c r="C2" s="31"/>
      <c r="D2" s="31"/>
      <c r="E2" s="31"/>
      <c r="F2" s="31"/>
      <c r="G2" s="31"/>
      <c r="H2" s="31"/>
      <c r="I2" s="31"/>
      <c r="J2" s="31"/>
      <c r="K2" s="31"/>
      <c r="L2" s="31"/>
      <c r="M2" s="31"/>
      <c r="N2" s="31"/>
      <c r="O2" s="31"/>
      <c r="P2" s="1"/>
      <c r="Q2" s="1"/>
      <c r="R2" s="1"/>
      <c r="S2" s="2"/>
      <c r="T2" s="2"/>
    </row>
    <row r="3" spans="1:20" x14ac:dyDescent="0.3">
      <c r="A3" s="1"/>
      <c r="B3" s="1"/>
      <c r="C3" s="1"/>
      <c r="D3" s="1"/>
      <c r="E3" s="1"/>
      <c r="F3" s="1"/>
      <c r="G3" s="1"/>
      <c r="H3" s="1"/>
      <c r="I3" s="1"/>
      <c r="J3" s="1"/>
      <c r="K3" s="1"/>
      <c r="L3" s="1"/>
      <c r="M3" s="1"/>
      <c r="N3" s="1"/>
      <c r="O3" s="1"/>
      <c r="P3" s="1"/>
      <c r="Q3" s="1"/>
      <c r="R3" s="1"/>
      <c r="S3" s="2"/>
      <c r="T3" s="2"/>
    </row>
    <row r="4" spans="1:20" x14ac:dyDescent="0.3">
      <c r="A4" s="1"/>
      <c r="B4" s="32" t="s">
        <v>1</v>
      </c>
      <c r="C4" s="32"/>
      <c r="D4" s="32"/>
      <c r="E4" s="32"/>
      <c r="F4" s="32"/>
      <c r="G4" s="32"/>
      <c r="H4" s="32"/>
      <c r="I4" s="32"/>
      <c r="J4" s="32"/>
      <c r="K4" s="32"/>
      <c r="L4" s="32"/>
      <c r="M4" s="32"/>
      <c r="N4" s="32"/>
      <c r="O4" s="1"/>
      <c r="P4" s="1"/>
      <c r="Q4" s="1"/>
      <c r="R4" s="1"/>
      <c r="S4" s="2"/>
      <c r="T4" s="2"/>
    </row>
    <row r="5" spans="1:20" ht="15" thickBot="1" x14ac:dyDescent="0.35">
      <c r="A5" s="1"/>
      <c r="B5" s="1"/>
      <c r="C5" s="1"/>
      <c r="D5" s="1"/>
      <c r="E5" s="1"/>
      <c r="F5" s="1"/>
      <c r="G5" s="1"/>
      <c r="H5" s="1"/>
      <c r="I5" s="1"/>
      <c r="J5" s="1"/>
      <c r="K5" s="1"/>
      <c r="L5" s="1"/>
      <c r="M5" s="1"/>
      <c r="N5" s="1"/>
      <c r="O5" s="1"/>
      <c r="P5" s="1"/>
      <c r="Q5" s="1"/>
      <c r="R5" s="1"/>
      <c r="S5" s="2"/>
      <c r="T5" s="2"/>
    </row>
    <row r="6" spans="1:20" ht="15" thickBot="1" x14ac:dyDescent="0.35">
      <c r="A6" s="33"/>
      <c r="B6" s="33"/>
      <c r="C6" s="33"/>
      <c r="D6" s="33"/>
      <c r="E6" s="33"/>
      <c r="F6" s="33"/>
      <c r="G6" s="33"/>
      <c r="H6" s="33"/>
      <c r="I6" s="33"/>
      <c r="J6" s="33"/>
      <c r="K6" s="33"/>
      <c r="L6" s="33"/>
      <c r="M6" s="33"/>
      <c r="N6" s="33"/>
      <c r="O6" s="33"/>
      <c r="P6" s="1"/>
      <c r="Q6" s="1"/>
      <c r="R6" s="1"/>
      <c r="S6" s="2"/>
      <c r="T6" s="2"/>
    </row>
    <row r="7" spans="1:20" x14ac:dyDescent="0.3">
      <c r="A7" s="1"/>
      <c r="B7" s="1"/>
      <c r="C7" s="1"/>
      <c r="D7" s="1"/>
      <c r="E7" s="1"/>
      <c r="F7" s="1"/>
      <c r="G7" s="1"/>
      <c r="H7" s="1"/>
      <c r="I7" s="1"/>
      <c r="J7" s="1"/>
      <c r="K7" s="1"/>
      <c r="L7" s="1"/>
      <c r="M7" s="1"/>
      <c r="N7" s="1"/>
      <c r="O7" s="1"/>
      <c r="P7" s="1"/>
      <c r="Q7" s="1"/>
      <c r="R7" s="1"/>
      <c r="S7" s="2"/>
      <c r="T7" s="2"/>
    </row>
    <row r="8" spans="1:20" ht="15" thickBot="1" x14ac:dyDescent="0.35">
      <c r="A8" s="1"/>
      <c r="B8" s="1"/>
      <c r="C8" s="1"/>
      <c r="D8" s="1"/>
      <c r="E8" s="1"/>
      <c r="F8" s="1"/>
      <c r="G8" s="1"/>
      <c r="H8" s="1"/>
      <c r="I8" s="1"/>
      <c r="J8" s="1"/>
      <c r="K8" s="1"/>
      <c r="L8" s="1"/>
      <c r="M8" s="1"/>
      <c r="N8" s="1"/>
      <c r="O8" s="1"/>
      <c r="P8" s="1"/>
      <c r="Q8" s="1"/>
      <c r="R8" s="1"/>
      <c r="S8" s="2"/>
      <c r="T8" s="2"/>
    </row>
    <row r="9" spans="1:20" ht="15" thickBot="1" x14ac:dyDescent="0.35">
      <c r="A9" s="1"/>
      <c r="B9" s="3" t="s">
        <v>2</v>
      </c>
      <c r="C9" s="36" t="s">
        <v>3</v>
      </c>
      <c r="D9" s="36"/>
      <c r="E9" s="36"/>
      <c r="F9" s="35" t="s">
        <v>4</v>
      </c>
      <c r="G9" s="35"/>
      <c r="H9" s="36" t="s">
        <v>5</v>
      </c>
      <c r="I9" s="36"/>
      <c r="J9" s="36"/>
      <c r="K9" s="36"/>
      <c r="L9" s="36"/>
      <c r="M9" s="36"/>
      <c r="N9" s="37" t="s">
        <v>6</v>
      </c>
      <c r="O9" s="37"/>
      <c r="P9" s="37"/>
      <c r="Q9" s="1"/>
      <c r="R9" s="1"/>
      <c r="S9" s="2"/>
      <c r="T9" s="2"/>
    </row>
    <row r="10" spans="1:20" ht="15.75" customHeight="1" thickBot="1" x14ac:dyDescent="0.35">
      <c r="A10" s="1"/>
      <c r="B10" s="2"/>
      <c r="C10" s="38" t="s">
        <v>12</v>
      </c>
      <c r="D10" s="39" t="s">
        <v>12</v>
      </c>
      <c r="E10" s="40" t="s">
        <v>12</v>
      </c>
      <c r="F10" s="41">
        <v>20142.07</v>
      </c>
      <c r="G10" s="42">
        <v>20142.07</v>
      </c>
      <c r="H10" s="10" t="s">
        <v>47</v>
      </c>
      <c r="I10" s="11"/>
      <c r="J10" s="11"/>
      <c r="K10" s="11"/>
      <c r="L10" s="11"/>
      <c r="M10" s="12"/>
      <c r="N10" s="13" t="s">
        <v>46</v>
      </c>
      <c r="O10" s="14"/>
      <c r="P10" s="15"/>
      <c r="Q10" s="1"/>
      <c r="R10" s="1"/>
      <c r="S10" s="2"/>
      <c r="T10" s="2"/>
    </row>
    <row r="11" spans="1:20" ht="15.75" customHeight="1" thickBot="1" x14ac:dyDescent="0.35">
      <c r="A11" s="1"/>
      <c r="B11" s="2"/>
      <c r="C11" s="38" t="s">
        <v>12</v>
      </c>
      <c r="D11" s="39" t="s">
        <v>12</v>
      </c>
      <c r="E11" s="40" t="s">
        <v>12</v>
      </c>
      <c r="F11" s="41">
        <v>108500</v>
      </c>
      <c r="G11" s="42">
        <v>108500</v>
      </c>
      <c r="H11" s="10" t="s">
        <v>49</v>
      </c>
      <c r="I11" s="11"/>
      <c r="J11" s="11"/>
      <c r="K11" s="11"/>
      <c r="L11" s="11"/>
      <c r="M11" s="12"/>
      <c r="N11" s="13" t="s">
        <v>46</v>
      </c>
      <c r="O11" s="14"/>
      <c r="P11" s="15"/>
      <c r="Q11" s="1"/>
      <c r="R11" s="1"/>
      <c r="S11" s="2"/>
      <c r="T11" s="2"/>
    </row>
    <row r="12" spans="1:20" ht="15.75" customHeight="1" thickBot="1" x14ac:dyDescent="0.35">
      <c r="A12" s="1"/>
      <c r="B12" s="2"/>
      <c r="C12" s="38" t="s">
        <v>13</v>
      </c>
      <c r="D12" s="39" t="s">
        <v>13</v>
      </c>
      <c r="E12" s="40" t="s">
        <v>13</v>
      </c>
      <c r="F12" s="41">
        <v>44418.38</v>
      </c>
      <c r="G12" s="42">
        <v>44418.38</v>
      </c>
      <c r="H12" s="10" t="s">
        <v>48</v>
      </c>
      <c r="I12" s="11"/>
      <c r="J12" s="11"/>
      <c r="K12" s="11"/>
      <c r="L12" s="11"/>
      <c r="M12" s="12"/>
      <c r="N12" s="13" t="s">
        <v>46</v>
      </c>
      <c r="O12" s="14"/>
      <c r="P12" s="15"/>
      <c r="Q12" s="1"/>
      <c r="R12" s="1"/>
      <c r="S12" s="2"/>
      <c r="T12" s="2"/>
    </row>
    <row r="13" spans="1:20" ht="15" thickBot="1" x14ac:dyDescent="0.35">
      <c r="A13" s="1"/>
      <c r="B13" s="2"/>
      <c r="C13" s="38" t="s">
        <v>15</v>
      </c>
      <c r="D13" s="39" t="s">
        <v>15</v>
      </c>
      <c r="E13" s="40" t="s">
        <v>15</v>
      </c>
      <c r="F13" s="41">
        <v>21271.040000000001</v>
      </c>
      <c r="G13" s="42">
        <v>21271.040000000001</v>
      </c>
      <c r="H13" s="44" t="s">
        <v>50</v>
      </c>
      <c r="I13" s="44"/>
      <c r="J13" s="44"/>
      <c r="K13" s="44"/>
      <c r="L13" s="44"/>
      <c r="M13" s="44"/>
      <c r="N13" s="13" t="s">
        <v>46</v>
      </c>
      <c r="O13" s="14"/>
      <c r="P13" s="15"/>
      <c r="Q13" s="1"/>
      <c r="R13" s="1"/>
      <c r="S13" s="2"/>
      <c r="T13" s="2"/>
    </row>
    <row r="14" spans="1:20" ht="15" thickBot="1" x14ac:dyDescent="0.35">
      <c r="A14" s="1"/>
      <c r="B14" s="2"/>
      <c r="C14" s="38" t="s">
        <v>37</v>
      </c>
      <c r="D14" s="39" t="s">
        <v>37</v>
      </c>
      <c r="E14" s="40" t="s">
        <v>37</v>
      </c>
      <c r="F14" s="41">
        <v>59007.93</v>
      </c>
      <c r="G14" s="42">
        <v>59007.93</v>
      </c>
      <c r="H14" s="10" t="s">
        <v>74</v>
      </c>
      <c r="I14" s="11"/>
      <c r="J14" s="11"/>
      <c r="K14" s="11"/>
      <c r="L14" s="11"/>
      <c r="M14" s="12"/>
      <c r="N14" s="13" t="s">
        <v>46</v>
      </c>
      <c r="O14" s="14"/>
      <c r="P14" s="15"/>
      <c r="Q14" s="1"/>
      <c r="R14" s="1"/>
      <c r="S14" s="2"/>
      <c r="T14" s="2"/>
    </row>
    <row r="15" spans="1:20" ht="15" thickBot="1" x14ac:dyDescent="0.35">
      <c r="A15" s="1"/>
      <c r="B15" s="2"/>
      <c r="C15" s="38" t="s">
        <v>15</v>
      </c>
      <c r="D15" s="39" t="s">
        <v>15</v>
      </c>
      <c r="E15" s="40" t="s">
        <v>15</v>
      </c>
      <c r="F15" s="41">
        <v>49118.42</v>
      </c>
      <c r="G15" s="42">
        <v>49118.42</v>
      </c>
      <c r="H15" s="44" t="s">
        <v>50</v>
      </c>
      <c r="I15" s="44"/>
      <c r="J15" s="44"/>
      <c r="K15" s="44"/>
      <c r="L15" s="44"/>
      <c r="M15" s="44"/>
      <c r="N15" s="13" t="s">
        <v>46</v>
      </c>
      <c r="O15" s="14"/>
      <c r="P15" s="15"/>
      <c r="Q15" s="1"/>
      <c r="R15" s="1"/>
      <c r="S15" s="2"/>
      <c r="T15" s="2"/>
    </row>
    <row r="16" spans="1:20" ht="15" thickBot="1" x14ac:dyDescent="0.35">
      <c r="A16" s="1"/>
      <c r="B16" s="2"/>
      <c r="C16" s="38" t="s">
        <v>18</v>
      </c>
      <c r="D16" s="39" t="s">
        <v>18</v>
      </c>
      <c r="E16" s="40" t="s">
        <v>18</v>
      </c>
      <c r="F16" s="41">
        <v>24991.03</v>
      </c>
      <c r="G16" s="42">
        <v>24991.03</v>
      </c>
      <c r="H16" s="10" t="s">
        <v>54</v>
      </c>
      <c r="I16" s="11"/>
      <c r="J16" s="11"/>
      <c r="K16" s="11"/>
      <c r="L16" s="11"/>
      <c r="M16" s="12"/>
      <c r="N16" s="13" t="s">
        <v>46</v>
      </c>
      <c r="O16" s="14"/>
      <c r="P16" s="15"/>
      <c r="Q16" s="1"/>
      <c r="R16" s="1"/>
      <c r="S16" s="2"/>
      <c r="T16" s="2"/>
    </row>
    <row r="17" spans="1:20" ht="15" thickBot="1" x14ac:dyDescent="0.35">
      <c r="A17" s="1"/>
      <c r="B17" s="2"/>
      <c r="C17" s="38" t="s">
        <v>31</v>
      </c>
      <c r="D17" s="39" t="s">
        <v>31</v>
      </c>
      <c r="E17" s="40" t="s">
        <v>31</v>
      </c>
      <c r="F17" s="41">
        <v>127800</v>
      </c>
      <c r="G17" s="42">
        <v>127800</v>
      </c>
      <c r="H17" s="10" t="s">
        <v>75</v>
      </c>
      <c r="I17" s="11"/>
      <c r="J17" s="11"/>
      <c r="K17" s="11"/>
      <c r="L17" s="11"/>
      <c r="M17" s="12"/>
      <c r="N17" s="13" t="s">
        <v>46</v>
      </c>
      <c r="O17" s="14"/>
      <c r="P17" s="15"/>
      <c r="Q17" s="1"/>
      <c r="R17" s="1"/>
      <c r="S17" s="2"/>
      <c r="T17" s="2"/>
    </row>
    <row r="18" spans="1:20" ht="15" thickBot="1" x14ac:dyDescent="0.35">
      <c r="A18" s="1"/>
      <c r="B18" s="2"/>
      <c r="C18" s="38" t="s">
        <v>28</v>
      </c>
      <c r="D18" s="39" t="s">
        <v>28</v>
      </c>
      <c r="E18" s="40" t="s">
        <v>28</v>
      </c>
      <c r="F18" s="41">
        <v>50739.22</v>
      </c>
      <c r="G18" s="42">
        <v>50739.22</v>
      </c>
      <c r="H18" s="10" t="s">
        <v>77</v>
      </c>
      <c r="I18" s="11"/>
      <c r="J18" s="11"/>
      <c r="K18" s="11"/>
      <c r="L18" s="11"/>
      <c r="M18" s="12"/>
      <c r="N18" s="13" t="s">
        <v>46</v>
      </c>
      <c r="O18" s="14"/>
      <c r="P18" s="15"/>
      <c r="Q18" s="1"/>
      <c r="R18" s="1"/>
      <c r="S18" s="2"/>
      <c r="T18" s="2"/>
    </row>
    <row r="19" spans="1:20" ht="15" thickBot="1" x14ac:dyDescent="0.35">
      <c r="A19" s="1"/>
      <c r="B19" s="2"/>
      <c r="C19" s="38" t="s">
        <v>23</v>
      </c>
      <c r="D19" s="39" t="s">
        <v>23</v>
      </c>
      <c r="E19" s="40" t="s">
        <v>23</v>
      </c>
      <c r="F19" s="41">
        <v>29520</v>
      </c>
      <c r="G19" s="42">
        <v>29520</v>
      </c>
      <c r="H19" s="10" t="s">
        <v>71</v>
      </c>
      <c r="I19" s="11"/>
      <c r="J19" s="11"/>
      <c r="K19" s="11"/>
      <c r="L19" s="11"/>
      <c r="M19" s="12"/>
      <c r="N19" s="13" t="s">
        <v>46</v>
      </c>
      <c r="O19" s="14"/>
      <c r="P19" s="15"/>
      <c r="Q19" s="1"/>
      <c r="R19" s="1"/>
      <c r="S19" s="2"/>
      <c r="T19" s="2"/>
    </row>
    <row r="20" spans="1:20" ht="15" thickBot="1" x14ac:dyDescent="0.35">
      <c r="A20" s="1"/>
      <c r="B20" s="2"/>
      <c r="C20" s="38" t="s">
        <v>17</v>
      </c>
      <c r="D20" s="39" t="s">
        <v>17</v>
      </c>
      <c r="E20" s="40" t="s">
        <v>17</v>
      </c>
      <c r="F20" s="41">
        <v>68572.41</v>
      </c>
      <c r="G20" s="42">
        <v>68572.41</v>
      </c>
      <c r="H20" s="10" t="s">
        <v>65</v>
      </c>
      <c r="I20" s="11"/>
      <c r="J20" s="11"/>
      <c r="K20" s="11"/>
      <c r="L20" s="11"/>
      <c r="M20" s="12"/>
      <c r="N20" s="13" t="s">
        <v>46</v>
      </c>
      <c r="O20" s="14"/>
      <c r="P20" s="15"/>
      <c r="Q20" s="1"/>
      <c r="R20" s="1"/>
      <c r="S20" s="2"/>
      <c r="T20" s="2"/>
    </row>
    <row r="21" spans="1:20" ht="15.75" customHeight="1" thickBot="1" x14ac:dyDescent="0.35">
      <c r="A21" s="1"/>
      <c r="B21" s="2"/>
      <c r="C21" s="38" t="s">
        <v>20</v>
      </c>
      <c r="D21" s="39" t="s">
        <v>20</v>
      </c>
      <c r="E21" s="40" t="s">
        <v>20</v>
      </c>
      <c r="F21" s="41">
        <v>171366.64</v>
      </c>
      <c r="G21" s="42">
        <v>171366.64</v>
      </c>
      <c r="H21" s="10" t="s">
        <v>56</v>
      </c>
      <c r="I21" s="11"/>
      <c r="J21" s="11"/>
      <c r="K21" s="11"/>
      <c r="L21" s="11"/>
      <c r="M21" s="12"/>
      <c r="N21" s="13" t="s">
        <v>46</v>
      </c>
      <c r="O21" s="14"/>
      <c r="P21" s="15"/>
      <c r="Q21" s="1"/>
      <c r="R21" s="1"/>
      <c r="S21" s="2"/>
      <c r="T21" s="2"/>
    </row>
    <row r="22" spans="1:20" ht="15" thickBot="1" x14ac:dyDescent="0.35">
      <c r="A22" s="1"/>
      <c r="B22" s="2"/>
      <c r="C22" s="38" t="s">
        <v>38</v>
      </c>
      <c r="D22" s="39" t="s">
        <v>38</v>
      </c>
      <c r="E22" s="40" t="s">
        <v>38</v>
      </c>
      <c r="F22" s="41">
        <v>157002.98000000001</v>
      </c>
      <c r="G22" s="42">
        <v>157002.98000000001</v>
      </c>
      <c r="H22" s="10" t="s">
        <v>78</v>
      </c>
      <c r="I22" s="11"/>
      <c r="J22" s="11"/>
      <c r="K22" s="11"/>
      <c r="L22" s="11"/>
      <c r="M22" s="12"/>
      <c r="N22" s="13" t="s">
        <v>46</v>
      </c>
      <c r="O22" s="14"/>
      <c r="P22" s="15"/>
      <c r="Q22" s="1"/>
      <c r="R22" s="1"/>
      <c r="S22" s="2"/>
      <c r="T22" s="2"/>
    </row>
    <row r="23" spans="1:20" ht="15" thickBot="1" x14ac:dyDescent="0.35">
      <c r="A23" s="1"/>
      <c r="B23" s="2"/>
      <c r="C23" s="38" t="s">
        <v>18</v>
      </c>
      <c r="D23" s="39" t="s">
        <v>18</v>
      </c>
      <c r="E23" s="40" t="s">
        <v>18</v>
      </c>
      <c r="F23" s="41">
        <v>21941.9</v>
      </c>
      <c r="G23" s="42">
        <v>21941.9</v>
      </c>
      <c r="H23" s="10" t="s">
        <v>54</v>
      </c>
      <c r="I23" s="11"/>
      <c r="J23" s="11"/>
      <c r="K23" s="11"/>
      <c r="L23" s="11"/>
      <c r="M23" s="12"/>
      <c r="N23" s="13" t="s">
        <v>46</v>
      </c>
      <c r="O23" s="14"/>
      <c r="P23" s="15"/>
      <c r="Q23" s="1"/>
      <c r="R23" s="1"/>
      <c r="S23" s="2"/>
      <c r="T23" s="2"/>
    </row>
    <row r="24" spans="1:20" ht="15" thickBot="1" x14ac:dyDescent="0.35">
      <c r="A24" s="1"/>
      <c r="B24" s="2"/>
      <c r="C24" s="38" t="s">
        <v>37</v>
      </c>
      <c r="D24" s="39" t="s">
        <v>37</v>
      </c>
      <c r="E24" s="40" t="s">
        <v>37</v>
      </c>
      <c r="F24" s="41">
        <v>63623.06</v>
      </c>
      <c r="G24" s="42">
        <v>63623.06</v>
      </c>
      <c r="H24" s="10" t="s">
        <v>74</v>
      </c>
      <c r="I24" s="11"/>
      <c r="J24" s="11"/>
      <c r="K24" s="11"/>
      <c r="L24" s="11"/>
      <c r="M24" s="12"/>
      <c r="N24" s="13" t="s">
        <v>46</v>
      </c>
      <c r="O24" s="14"/>
      <c r="P24" s="15"/>
      <c r="Q24" s="1"/>
      <c r="R24" s="1"/>
      <c r="S24" s="2"/>
      <c r="T24" s="2"/>
    </row>
    <row r="25" spans="1:20" ht="15" thickBot="1" x14ac:dyDescent="0.35">
      <c r="A25" s="1"/>
      <c r="B25" s="2"/>
      <c r="C25" s="38" t="s">
        <v>7</v>
      </c>
      <c r="D25" s="39" t="s">
        <v>7</v>
      </c>
      <c r="E25" s="40" t="s">
        <v>7</v>
      </c>
      <c r="F25" s="41">
        <v>45037.19</v>
      </c>
      <c r="G25" s="42">
        <v>45037.19</v>
      </c>
      <c r="H25" s="10" t="s">
        <v>79</v>
      </c>
      <c r="I25" s="11"/>
      <c r="J25" s="11"/>
      <c r="K25" s="11"/>
      <c r="L25" s="11"/>
      <c r="M25" s="12"/>
      <c r="N25" s="13" t="s">
        <v>46</v>
      </c>
      <c r="O25" s="14"/>
      <c r="P25" s="15"/>
      <c r="Q25" s="1"/>
      <c r="R25" s="1"/>
      <c r="S25" s="2"/>
      <c r="T25" s="2"/>
    </row>
    <row r="26" spans="1:20" ht="15" thickBot="1" x14ac:dyDescent="0.35">
      <c r="A26" s="1"/>
      <c r="B26" s="2"/>
      <c r="C26" s="38" t="s">
        <v>15</v>
      </c>
      <c r="D26" s="39" t="s">
        <v>15</v>
      </c>
      <c r="E26" s="40" t="s">
        <v>15</v>
      </c>
      <c r="F26" s="41">
        <v>40280.78</v>
      </c>
      <c r="G26" s="42">
        <v>40280.78</v>
      </c>
      <c r="H26" s="44" t="s">
        <v>50</v>
      </c>
      <c r="I26" s="11"/>
      <c r="J26" s="11"/>
      <c r="K26" s="11"/>
      <c r="L26" s="11"/>
      <c r="M26" s="12"/>
      <c r="N26" s="13" t="s">
        <v>46</v>
      </c>
      <c r="O26" s="14"/>
      <c r="P26" s="15"/>
      <c r="Q26" s="1"/>
      <c r="R26" s="1"/>
      <c r="S26" s="2"/>
      <c r="T26" s="2"/>
    </row>
    <row r="27" spans="1:20" ht="15.75" customHeight="1" thickBot="1" x14ac:dyDescent="0.35">
      <c r="A27" s="1"/>
      <c r="B27" s="2"/>
      <c r="C27" s="38" t="s">
        <v>39</v>
      </c>
      <c r="D27" s="39" t="s">
        <v>39</v>
      </c>
      <c r="E27" s="40" t="s">
        <v>39</v>
      </c>
      <c r="F27" s="41">
        <v>20244.2</v>
      </c>
      <c r="G27" s="42">
        <v>20244.2</v>
      </c>
      <c r="H27" s="10" t="s">
        <v>76</v>
      </c>
      <c r="I27" s="11"/>
      <c r="J27" s="11"/>
      <c r="K27" s="11"/>
      <c r="L27" s="11"/>
      <c r="M27" s="12"/>
      <c r="N27" s="13" t="s">
        <v>46</v>
      </c>
      <c r="O27" s="14"/>
      <c r="P27" s="15"/>
      <c r="Q27" s="1"/>
      <c r="R27" s="1"/>
      <c r="S27" s="2"/>
      <c r="T27" s="2"/>
    </row>
    <row r="28" spans="1:20" ht="15" thickBot="1" x14ac:dyDescent="0.35">
      <c r="A28" s="1"/>
      <c r="B28" s="2"/>
      <c r="C28" s="38" t="s">
        <v>31</v>
      </c>
      <c r="D28" s="39" t="s">
        <v>31</v>
      </c>
      <c r="E28" s="40" t="s">
        <v>31</v>
      </c>
      <c r="F28" s="41">
        <v>76298.14</v>
      </c>
      <c r="G28" s="42">
        <v>76298.14</v>
      </c>
      <c r="H28" s="10" t="s">
        <v>75</v>
      </c>
      <c r="I28" s="11"/>
      <c r="J28" s="11"/>
      <c r="K28" s="11"/>
      <c r="L28" s="11"/>
      <c r="M28" s="12"/>
      <c r="N28" s="13" t="s">
        <v>46</v>
      </c>
      <c r="O28" s="14"/>
      <c r="P28" s="15"/>
      <c r="Q28" s="1"/>
      <c r="R28" s="1"/>
      <c r="S28" s="2"/>
      <c r="T28" s="2"/>
    </row>
    <row r="29" spans="1:20" ht="15" thickBot="1" x14ac:dyDescent="0.35">
      <c r="A29" s="1"/>
      <c r="B29" s="2"/>
      <c r="C29" s="38" t="s">
        <v>40</v>
      </c>
      <c r="D29" s="39" t="s">
        <v>40</v>
      </c>
      <c r="E29" s="40" t="s">
        <v>40</v>
      </c>
      <c r="F29" s="41">
        <v>26765.42</v>
      </c>
      <c r="G29" s="42">
        <v>26765.42</v>
      </c>
      <c r="H29" s="10" t="s">
        <v>71</v>
      </c>
      <c r="I29" s="11"/>
      <c r="J29" s="11"/>
      <c r="K29" s="11"/>
      <c r="L29" s="11"/>
      <c r="M29" s="12"/>
      <c r="N29" s="13" t="s">
        <v>46</v>
      </c>
      <c r="O29" s="14"/>
      <c r="P29" s="15"/>
      <c r="Q29" s="1"/>
      <c r="R29" s="1"/>
      <c r="S29" s="2"/>
      <c r="T29" s="2"/>
    </row>
    <row r="30" spans="1:20" ht="15" thickBot="1" x14ac:dyDescent="0.35">
      <c r="A30" s="1"/>
      <c r="B30" s="2"/>
      <c r="C30" s="38" t="s">
        <v>15</v>
      </c>
      <c r="D30" s="39" t="s">
        <v>15</v>
      </c>
      <c r="E30" s="40" t="s">
        <v>15</v>
      </c>
      <c r="F30" s="41">
        <v>60090.9</v>
      </c>
      <c r="G30" s="42">
        <v>60090.9</v>
      </c>
      <c r="H30" s="44" t="s">
        <v>50</v>
      </c>
      <c r="I30" s="11"/>
      <c r="J30" s="11"/>
      <c r="K30" s="11"/>
      <c r="L30" s="11"/>
      <c r="M30" s="12"/>
      <c r="N30" s="13" t="s">
        <v>46</v>
      </c>
      <c r="O30" s="14"/>
      <c r="P30" s="15"/>
      <c r="Q30" s="1"/>
      <c r="R30" s="1"/>
      <c r="S30" s="2"/>
      <c r="T30" s="2"/>
    </row>
    <row r="31" spans="1:20" ht="15" thickBot="1" x14ac:dyDescent="0.35">
      <c r="A31" s="1"/>
      <c r="B31" s="2"/>
      <c r="C31" s="38" t="s">
        <v>15</v>
      </c>
      <c r="D31" s="39" t="s">
        <v>15</v>
      </c>
      <c r="E31" s="40" t="s">
        <v>15</v>
      </c>
      <c r="F31" s="41">
        <v>26400.400000000001</v>
      </c>
      <c r="G31" s="42">
        <v>26400.400000000001</v>
      </c>
      <c r="H31" s="44" t="s">
        <v>50</v>
      </c>
      <c r="I31" s="11"/>
      <c r="J31" s="11"/>
      <c r="K31" s="11"/>
      <c r="L31" s="11"/>
      <c r="M31" s="12"/>
      <c r="N31" s="13" t="s">
        <v>46</v>
      </c>
      <c r="O31" s="14"/>
      <c r="P31" s="15"/>
      <c r="Q31" s="1"/>
      <c r="R31" s="1"/>
      <c r="S31" s="2"/>
      <c r="T31" s="2"/>
    </row>
    <row r="32" spans="1:20" ht="15" thickBot="1" x14ac:dyDescent="0.35">
      <c r="A32" s="1"/>
      <c r="B32" s="2"/>
      <c r="C32" s="38" t="s">
        <v>28</v>
      </c>
      <c r="D32" s="39" t="s">
        <v>28</v>
      </c>
      <c r="E32" s="40" t="s">
        <v>28</v>
      </c>
      <c r="F32" s="41">
        <v>32756.58</v>
      </c>
      <c r="G32" s="42">
        <v>32756.58</v>
      </c>
      <c r="H32" s="10" t="s">
        <v>77</v>
      </c>
      <c r="I32" s="11"/>
      <c r="J32" s="11"/>
      <c r="K32" s="11"/>
      <c r="L32" s="11"/>
      <c r="M32" s="12"/>
      <c r="N32" s="13" t="s">
        <v>46</v>
      </c>
      <c r="O32" s="14"/>
      <c r="P32" s="15"/>
      <c r="Q32" s="1"/>
      <c r="R32" s="1"/>
      <c r="S32" s="2"/>
      <c r="T32" s="2"/>
    </row>
    <row r="33" spans="1:20" ht="15" thickBot="1" x14ac:dyDescent="0.35">
      <c r="A33" s="1"/>
      <c r="B33" s="2"/>
      <c r="C33" s="38" t="s">
        <v>15</v>
      </c>
      <c r="D33" s="39" t="s">
        <v>15</v>
      </c>
      <c r="E33" s="40" t="s">
        <v>15</v>
      </c>
      <c r="F33" s="41">
        <v>68778.64</v>
      </c>
      <c r="G33" s="42">
        <v>68778.64</v>
      </c>
      <c r="H33" s="10" t="s">
        <v>50</v>
      </c>
      <c r="I33" s="11"/>
      <c r="J33" s="11"/>
      <c r="K33" s="11"/>
      <c r="L33" s="11"/>
      <c r="M33" s="12"/>
      <c r="N33" s="13" t="s">
        <v>46</v>
      </c>
      <c r="O33" s="14"/>
      <c r="P33" s="15"/>
      <c r="Q33" s="1"/>
      <c r="R33" s="1"/>
      <c r="S33" s="2"/>
      <c r="T33" s="2"/>
    </row>
    <row r="34" spans="1:20" ht="15" thickBot="1" x14ac:dyDescent="0.35">
      <c r="A34" s="1"/>
      <c r="B34" s="2"/>
      <c r="C34" s="38" t="s">
        <v>31</v>
      </c>
      <c r="D34" s="39" t="s">
        <v>31</v>
      </c>
      <c r="E34" s="40" t="s">
        <v>31</v>
      </c>
      <c r="F34" s="41">
        <v>31500</v>
      </c>
      <c r="G34" s="42">
        <v>31500</v>
      </c>
      <c r="H34" s="10" t="s">
        <v>76</v>
      </c>
      <c r="I34" s="11"/>
      <c r="J34" s="11"/>
      <c r="K34" s="11"/>
      <c r="L34" s="11"/>
      <c r="M34" s="12"/>
      <c r="N34" s="13" t="s">
        <v>46</v>
      </c>
      <c r="O34" s="14"/>
      <c r="P34" s="15"/>
      <c r="Q34" s="1"/>
      <c r="R34" s="1"/>
      <c r="S34" s="2"/>
      <c r="T34" s="2"/>
    </row>
    <row r="35" spans="1:20" ht="15" thickBot="1" x14ac:dyDescent="0.35">
      <c r="A35" s="1"/>
      <c r="B35" s="2"/>
      <c r="C35" s="38" t="s">
        <v>41</v>
      </c>
      <c r="D35" s="39" t="s">
        <v>41</v>
      </c>
      <c r="E35" s="40" t="s">
        <v>41</v>
      </c>
      <c r="F35" s="41">
        <v>36504.44</v>
      </c>
      <c r="G35" s="42">
        <v>36504.44</v>
      </c>
      <c r="H35" s="10" t="s">
        <v>71</v>
      </c>
      <c r="I35" s="11"/>
      <c r="J35" s="11"/>
      <c r="K35" s="11"/>
      <c r="L35" s="11"/>
      <c r="M35" s="12"/>
      <c r="N35" s="13" t="s">
        <v>46</v>
      </c>
      <c r="O35" s="14"/>
      <c r="P35" s="15"/>
      <c r="Q35" s="1"/>
      <c r="R35" s="1"/>
      <c r="S35" s="2"/>
      <c r="T35" s="2"/>
    </row>
    <row r="36" spans="1:20" ht="15" thickBot="1" x14ac:dyDescent="0.35">
      <c r="A36" s="1"/>
      <c r="B36" s="2"/>
      <c r="C36" s="38" t="s">
        <v>15</v>
      </c>
      <c r="D36" s="39" t="s">
        <v>15</v>
      </c>
      <c r="E36" s="40" t="s">
        <v>15</v>
      </c>
      <c r="F36" s="41">
        <v>25808.32</v>
      </c>
      <c r="G36" s="42">
        <v>25808.32</v>
      </c>
      <c r="H36" s="44" t="s">
        <v>50</v>
      </c>
      <c r="I36" s="11"/>
      <c r="J36" s="11"/>
      <c r="K36" s="11"/>
      <c r="L36" s="11"/>
      <c r="M36" s="12"/>
      <c r="N36" s="13" t="s">
        <v>46</v>
      </c>
      <c r="O36" s="14"/>
      <c r="P36" s="15"/>
      <c r="Q36" s="1"/>
      <c r="R36" s="1"/>
      <c r="S36" s="2"/>
      <c r="T36" s="2"/>
    </row>
    <row r="37" spans="1:20" ht="15" thickBot="1" x14ac:dyDescent="0.35">
      <c r="A37" s="1"/>
      <c r="B37" s="2"/>
      <c r="C37" s="38" t="s">
        <v>42</v>
      </c>
      <c r="D37" s="39" t="s">
        <v>42</v>
      </c>
      <c r="E37" s="40" t="s">
        <v>42</v>
      </c>
      <c r="F37" s="41">
        <v>28453.89</v>
      </c>
      <c r="G37" s="42">
        <v>28453.89</v>
      </c>
      <c r="H37" s="10" t="s">
        <v>80</v>
      </c>
      <c r="I37" s="11"/>
      <c r="J37" s="11"/>
      <c r="K37" s="11"/>
      <c r="L37" s="11"/>
      <c r="M37" s="12"/>
      <c r="N37" s="13" t="s">
        <v>46</v>
      </c>
      <c r="O37" s="14"/>
      <c r="P37" s="15"/>
      <c r="Q37" s="1"/>
      <c r="R37" s="1"/>
      <c r="S37" s="2"/>
      <c r="T37" s="2"/>
    </row>
    <row r="38" spans="1:20" ht="15" thickBot="1" x14ac:dyDescent="0.35">
      <c r="A38" s="1"/>
      <c r="B38" s="2"/>
      <c r="C38" s="38" t="s">
        <v>19</v>
      </c>
      <c r="D38" s="39" t="s">
        <v>19</v>
      </c>
      <c r="E38" s="40" t="s">
        <v>19</v>
      </c>
      <c r="F38" s="41">
        <v>60006.79</v>
      </c>
      <c r="G38" s="42">
        <v>60006.79</v>
      </c>
      <c r="H38" s="10" t="s">
        <v>55</v>
      </c>
      <c r="I38" s="11"/>
      <c r="J38" s="11"/>
      <c r="K38" s="11"/>
      <c r="L38" s="11"/>
      <c r="M38" s="12"/>
      <c r="N38" s="13" t="s">
        <v>46</v>
      </c>
      <c r="O38" s="14"/>
      <c r="P38" s="15"/>
      <c r="Q38" s="1"/>
      <c r="R38" s="1"/>
      <c r="S38" s="2"/>
      <c r="T38" s="2"/>
    </row>
    <row r="39" spans="1:20" ht="15" thickBot="1" x14ac:dyDescent="0.35">
      <c r="A39" s="1"/>
      <c r="B39" s="2"/>
      <c r="C39" s="38" t="s">
        <v>15</v>
      </c>
      <c r="D39" s="39" t="s">
        <v>15</v>
      </c>
      <c r="E39" s="40" t="s">
        <v>15</v>
      </c>
      <c r="F39" s="41">
        <v>84521.23</v>
      </c>
      <c r="G39" s="42">
        <v>84521.23</v>
      </c>
      <c r="H39" s="44" t="s">
        <v>50</v>
      </c>
      <c r="I39" s="11"/>
      <c r="J39" s="11"/>
      <c r="K39" s="11"/>
      <c r="L39" s="11"/>
      <c r="M39" s="12"/>
      <c r="N39" s="13" t="s">
        <v>46</v>
      </c>
      <c r="O39" s="14"/>
      <c r="P39" s="15"/>
      <c r="Q39" s="1"/>
      <c r="R39" s="1"/>
      <c r="S39" s="2"/>
      <c r="T39" s="2"/>
    </row>
    <row r="40" spans="1:20" ht="15" thickBot="1" x14ac:dyDescent="0.35">
      <c r="A40" s="1"/>
      <c r="B40" s="2"/>
      <c r="C40" s="38" t="s">
        <v>43</v>
      </c>
      <c r="D40" s="39" t="s">
        <v>43</v>
      </c>
      <c r="E40" s="40" t="s">
        <v>43</v>
      </c>
      <c r="F40" s="41">
        <v>22766.28</v>
      </c>
      <c r="G40" s="42">
        <v>22766.28</v>
      </c>
      <c r="H40" s="10" t="s">
        <v>81</v>
      </c>
      <c r="I40" s="11"/>
      <c r="J40" s="11"/>
      <c r="K40" s="11"/>
      <c r="L40" s="11"/>
      <c r="M40" s="12"/>
      <c r="N40" s="13" t="s">
        <v>46</v>
      </c>
      <c r="O40" s="14"/>
      <c r="P40" s="15"/>
      <c r="Q40" s="1"/>
      <c r="R40" s="1"/>
      <c r="S40" s="2"/>
      <c r="T40" s="2"/>
    </row>
    <row r="41" spans="1:20" ht="15" thickBot="1" x14ac:dyDescent="0.35">
      <c r="A41" s="1"/>
      <c r="B41" s="2"/>
      <c r="C41" s="38" t="s">
        <v>23</v>
      </c>
      <c r="D41" s="39" t="s">
        <v>23</v>
      </c>
      <c r="E41" s="40" t="s">
        <v>23</v>
      </c>
      <c r="F41" s="41">
        <v>70007.3</v>
      </c>
      <c r="G41" s="42">
        <v>70007.3</v>
      </c>
      <c r="H41" s="10" t="s">
        <v>66</v>
      </c>
      <c r="I41" s="11"/>
      <c r="J41" s="11"/>
      <c r="K41" s="11"/>
      <c r="L41" s="11"/>
      <c r="M41" s="12"/>
      <c r="N41" s="13" t="s">
        <v>46</v>
      </c>
      <c r="O41" s="14"/>
      <c r="P41" s="15"/>
      <c r="Q41" s="1"/>
      <c r="R41" s="1"/>
      <c r="S41" s="2"/>
      <c r="T41" s="2"/>
    </row>
    <row r="42" spans="1:20" ht="15" thickBot="1" x14ac:dyDescent="0.35">
      <c r="A42" s="1"/>
      <c r="B42" s="2"/>
      <c r="C42" s="38" t="s">
        <v>34</v>
      </c>
      <c r="D42" s="39" t="s">
        <v>34</v>
      </c>
      <c r="E42" s="40" t="s">
        <v>34</v>
      </c>
      <c r="F42" s="41">
        <v>21905.51</v>
      </c>
      <c r="G42" s="42">
        <v>21905.51</v>
      </c>
      <c r="H42" s="10" t="s">
        <v>65</v>
      </c>
      <c r="I42" s="11"/>
      <c r="J42" s="11"/>
      <c r="K42" s="11"/>
      <c r="L42" s="11"/>
      <c r="M42" s="12"/>
      <c r="N42" s="13" t="s">
        <v>46</v>
      </c>
      <c r="O42" s="14"/>
      <c r="P42" s="15"/>
      <c r="Q42" s="1"/>
      <c r="R42" s="1"/>
      <c r="S42" s="2"/>
      <c r="T42" s="2"/>
    </row>
    <row r="43" spans="1:20" ht="15" thickBot="1" x14ac:dyDescent="0.35">
      <c r="A43" s="1"/>
      <c r="B43" s="2"/>
      <c r="C43" s="38" t="s">
        <v>18</v>
      </c>
      <c r="D43" s="39" t="s">
        <v>18</v>
      </c>
      <c r="E43" s="40" t="s">
        <v>18</v>
      </c>
      <c r="F43" s="41">
        <v>24069.78</v>
      </c>
      <c r="G43" s="42">
        <v>24069.78</v>
      </c>
      <c r="H43" s="10" t="s">
        <v>54</v>
      </c>
      <c r="I43" s="11"/>
      <c r="J43" s="11"/>
      <c r="K43" s="11"/>
      <c r="L43" s="11"/>
      <c r="M43" s="12"/>
      <c r="N43" s="13" t="s">
        <v>46</v>
      </c>
      <c r="O43" s="14"/>
      <c r="P43" s="15"/>
      <c r="Q43" s="1"/>
      <c r="R43" s="1"/>
      <c r="S43" s="2"/>
      <c r="T43" s="2"/>
    </row>
    <row r="44" spans="1:20" ht="15" thickBot="1" x14ac:dyDescent="0.35">
      <c r="A44" s="1"/>
      <c r="B44" s="2"/>
      <c r="C44" s="38" t="s">
        <v>44</v>
      </c>
      <c r="D44" s="39" t="s">
        <v>44</v>
      </c>
      <c r="E44" s="40" t="s">
        <v>44</v>
      </c>
      <c r="F44" s="41">
        <v>24750</v>
      </c>
      <c r="G44" s="42">
        <v>24750</v>
      </c>
      <c r="H44" s="10" t="s">
        <v>82</v>
      </c>
      <c r="I44" s="11"/>
      <c r="J44" s="11"/>
      <c r="K44" s="11"/>
      <c r="L44" s="11"/>
      <c r="M44" s="12"/>
      <c r="N44" s="13" t="s">
        <v>46</v>
      </c>
      <c r="O44" s="14"/>
      <c r="P44" s="15"/>
      <c r="Q44" s="1"/>
      <c r="R44" s="1"/>
      <c r="S44" s="2"/>
      <c r="T44" s="2"/>
    </row>
    <row r="45" spans="1:20" ht="15" thickBot="1" x14ac:dyDescent="0.35">
      <c r="A45" s="1"/>
      <c r="B45" s="2"/>
      <c r="C45" s="38" t="s">
        <v>45</v>
      </c>
      <c r="D45" s="39" t="s">
        <v>45</v>
      </c>
      <c r="E45" s="40" t="s">
        <v>45</v>
      </c>
      <c r="F45" s="41">
        <v>22878</v>
      </c>
      <c r="G45" s="42">
        <v>22878</v>
      </c>
      <c r="H45" s="10" t="s">
        <v>83</v>
      </c>
      <c r="I45" s="11"/>
      <c r="J45" s="11"/>
      <c r="K45" s="11"/>
      <c r="L45" s="11"/>
      <c r="M45" s="12"/>
      <c r="N45" s="13" t="s">
        <v>46</v>
      </c>
      <c r="O45" s="14"/>
      <c r="P45" s="15"/>
      <c r="Q45" s="1"/>
      <c r="R45" s="1"/>
      <c r="S45" s="2"/>
      <c r="T45" s="2"/>
    </row>
    <row r="46" spans="1:20" ht="15" thickBot="1" x14ac:dyDescent="0.35">
      <c r="A46" s="1"/>
      <c r="B46" s="2"/>
      <c r="C46" s="38" t="s">
        <v>13</v>
      </c>
      <c r="D46" s="39" t="s">
        <v>13</v>
      </c>
      <c r="E46" s="40" t="s">
        <v>13</v>
      </c>
      <c r="F46" s="41">
        <v>131281</v>
      </c>
      <c r="G46" s="42">
        <v>131281</v>
      </c>
      <c r="H46" s="10" t="s">
        <v>84</v>
      </c>
      <c r="I46" s="11"/>
      <c r="J46" s="11"/>
      <c r="K46" s="11"/>
      <c r="L46" s="11"/>
      <c r="M46" s="12"/>
      <c r="N46" s="13" t="s">
        <v>46</v>
      </c>
      <c r="O46" s="14"/>
      <c r="P46" s="15"/>
      <c r="Q46" s="1"/>
      <c r="R46" s="1"/>
      <c r="S46" s="2"/>
      <c r="T46" s="2"/>
    </row>
    <row r="47" spans="1:20" ht="15" thickBot="1" x14ac:dyDescent="0.35">
      <c r="A47" s="1"/>
      <c r="B47" s="2"/>
      <c r="C47" s="38" t="s">
        <v>37</v>
      </c>
      <c r="D47" s="39" t="s">
        <v>37</v>
      </c>
      <c r="E47" s="40" t="s">
        <v>37</v>
      </c>
      <c r="F47" s="41">
        <v>35386.67</v>
      </c>
      <c r="G47" s="42">
        <v>35386.67</v>
      </c>
      <c r="H47" s="10" t="s">
        <v>74</v>
      </c>
      <c r="I47" s="11"/>
      <c r="J47" s="11"/>
      <c r="K47" s="11"/>
      <c r="L47" s="11"/>
      <c r="M47" s="12"/>
      <c r="N47" s="13" t="s">
        <v>46</v>
      </c>
      <c r="O47" s="14"/>
      <c r="P47" s="15"/>
      <c r="Q47" s="1"/>
      <c r="R47" s="1"/>
      <c r="S47" s="2"/>
      <c r="T47" s="2"/>
    </row>
    <row r="48" spans="1:20" ht="15" thickBot="1" x14ac:dyDescent="0.35">
      <c r="A48" s="1"/>
      <c r="B48" s="2"/>
      <c r="C48" s="38" t="s">
        <v>37</v>
      </c>
      <c r="D48" s="39" t="s">
        <v>37</v>
      </c>
      <c r="E48" s="40" t="s">
        <v>37</v>
      </c>
      <c r="F48" s="41">
        <v>35386.67</v>
      </c>
      <c r="G48" s="42">
        <v>35386.67</v>
      </c>
      <c r="H48" s="10" t="s">
        <v>74</v>
      </c>
      <c r="I48" s="11"/>
      <c r="J48" s="11"/>
      <c r="K48" s="11"/>
      <c r="L48" s="11"/>
      <c r="M48" s="12"/>
      <c r="N48" s="13" t="s">
        <v>46</v>
      </c>
      <c r="O48" s="14"/>
      <c r="P48" s="15"/>
      <c r="Q48" s="1"/>
      <c r="R48" s="1"/>
      <c r="S48" s="2"/>
      <c r="T48" s="2"/>
    </row>
    <row r="49" spans="1:20" ht="15" thickBot="1" x14ac:dyDescent="0.35">
      <c r="A49" s="1"/>
      <c r="B49" s="3"/>
      <c r="C49" s="23" t="s">
        <v>4</v>
      </c>
      <c r="D49" s="24"/>
      <c r="E49" s="25"/>
      <c r="F49" s="26">
        <f>SUM(F10:F48)</f>
        <v>2069893.2099999995</v>
      </c>
      <c r="G49" s="27"/>
      <c r="H49" s="28"/>
      <c r="I49" s="29"/>
      <c r="J49" s="29"/>
      <c r="K49" s="29"/>
      <c r="L49" s="29"/>
      <c r="M49" s="30"/>
      <c r="N49" s="28"/>
      <c r="O49" s="29"/>
      <c r="P49" s="30"/>
      <c r="Q49" s="1"/>
      <c r="R49" s="1"/>
      <c r="S49" s="2"/>
      <c r="T49" s="2"/>
    </row>
    <row r="50" spans="1:20" x14ac:dyDescent="0.3">
      <c r="A50" s="1"/>
      <c r="B50" s="1"/>
      <c r="C50" s="1"/>
      <c r="D50" s="1"/>
      <c r="E50" s="1"/>
      <c r="F50" s="1"/>
      <c r="G50" s="1"/>
      <c r="H50" s="1"/>
      <c r="I50" s="1"/>
      <c r="J50" s="1"/>
      <c r="K50" s="1"/>
      <c r="L50" s="1"/>
      <c r="M50" s="1"/>
      <c r="N50" s="1"/>
      <c r="O50" s="1"/>
      <c r="P50" s="1"/>
      <c r="Q50" s="1"/>
      <c r="R50" s="1"/>
      <c r="S50" s="2"/>
      <c r="T50" s="2"/>
    </row>
    <row r="51" spans="1:20" ht="15" thickBot="1" x14ac:dyDescent="0.35">
      <c r="A51" s="1"/>
      <c r="B51" s="1"/>
      <c r="C51" s="1"/>
      <c r="D51" s="4" t="str">
        <f>"Total Value"</f>
        <v>Total Value</v>
      </c>
      <c r="E51" s="1"/>
      <c r="F51" s="1"/>
      <c r="G51" s="21"/>
      <c r="H51" s="21"/>
      <c r="I51" s="1"/>
      <c r="J51" s="4" t="str">
        <f>"Volume"</f>
        <v>Volume</v>
      </c>
      <c r="K51" s="1"/>
      <c r="L51" s="4"/>
      <c r="M51" s="1"/>
      <c r="N51" s="1"/>
      <c r="O51" s="1"/>
      <c r="P51" s="1"/>
      <c r="Q51" s="1"/>
      <c r="R51" s="1"/>
      <c r="S51" s="2"/>
      <c r="T51" s="2"/>
    </row>
    <row r="52" spans="1:20" x14ac:dyDescent="0.3">
      <c r="A52" s="2"/>
      <c r="B52" s="2"/>
      <c r="C52" s="2"/>
      <c r="D52" s="2"/>
      <c r="E52" s="2"/>
      <c r="F52" s="2"/>
      <c r="G52" s="2"/>
      <c r="H52" s="2"/>
      <c r="I52" s="2"/>
      <c r="J52" s="2"/>
      <c r="K52" s="2"/>
      <c r="L52" s="2"/>
      <c r="M52" s="2"/>
      <c r="N52" s="2"/>
      <c r="O52" s="2"/>
      <c r="P52" s="2"/>
      <c r="Q52" s="2"/>
      <c r="R52" s="2"/>
      <c r="S52" s="2"/>
      <c r="T52" s="2"/>
    </row>
    <row r="53" spans="1:20" ht="15" customHeight="1" x14ac:dyDescent="0.3">
      <c r="A53" s="2"/>
      <c r="B53" s="2"/>
      <c r="C53" s="22" t="s">
        <v>8</v>
      </c>
      <c r="D53" s="22"/>
      <c r="E53" s="22"/>
      <c r="F53" s="22"/>
      <c r="G53" s="22"/>
      <c r="H53" s="22"/>
      <c r="I53" s="22"/>
      <c r="J53" s="22"/>
      <c r="K53" s="22"/>
      <c r="L53" s="22"/>
      <c r="M53" s="22"/>
      <c r="N53" s="22"/>
      <c r="O53" s="22"/>
      <c r="P53" s="22"/>
      <c r="Q53" s="22"/>
      <c r="R53" s="22"/>
      <c r="S53" s="22"/>
      <c r="T53" s="22"/>
    </row>
    <row r="54" spans="1:20" x14ac:dyDescent="0.3">
      <c r="A54" s="2"/>
      <c r="B54" s="2"/>
      <c r="C54" s="22"/>
      <c r="D54" s="22"/>
      <c r="E54" s="22"/>
      <c r="F54" s="22"/>
      <c r="G54" s="22"/>
      <c r="H54" s="22"/>
      <c r="I54" s="22"/>
      <c r="J54" s="22"/>
      <c r="K54" s="22"/>
      <c r="L54" s="22"/>
      <c r="M54" s="22"/>
      <c r="N54" s="22"/>
      <c r="O54" s="22"/>
      <c r="P54" s="22"/>
      <c r="Q54" s="22"/>
      <c r="R54" s="22"/>
      <c r="S54" s="22"/>
      <c r="T54" s="22"/>
    </row>
    <row r="55" spans="1:20" x14ac:dyDescent="0.3">
      <c r="A55" s="2"/>
      <c r="B55" s="2"/>
      <c r="C55" s="22"/>
      <c r="D55" s="22"/>
      <c r="E55" s="22"/>
      <c r="F55" s="22"/>
      <c r="G55" s="22"/>
      <c r="H55" s="22"/>
      <c r="I55" s="22"/>
      <c r="J55" s="22"/>
      <c r="K55" s="22"/>
      <c r="L55" s="22"/>
      <c r="M55" s="22"/>
      <c r="N55" s="22"/>
      <c r="O55" s="22"/>
      <c r="P55" s="22"/>
      <c r="Q55" s="22"/>
      <c r="R55" s="22"/>
      <c r="S55" s="22"/>
      <c r="T55" s="22"/>
    </row>
    <row r="56" spans="1:20" x14ac:dyDescent="0.3">
      <c r="A56" s="2"/>
      <c r="B56" s="2"/>
      <c r="C56" s="22"/>
      <c r="D56" s="22"/>
      <c r="E56" s="22"/>
      <c r="F56" s="22"/>
      <c r="G56" s="22"/>
      <c r="H56" s="22"/>
      <c r="I56" s="22"/>
      <c r="J56" s="22"/>
      <c r="K56" s="22"/>
      <c r="L56" s="22"/>
      <c r="M56" s="22"/>
      <c r="N56" s="22"/>
      <c r="O56" s="22"/>
      <c r="P56" s="22"/>
      <c r="Q56" s="22"/>
      <c r="R56" s="22"/>
      <c r="S56" s="22"/>
      <c r="T56" s="22"/>
    </row>
    <row r="57" spans="1:20" x14ac:dyDescent="0.3">
      <c r="A57" s="2"/>
      <c r="B57" s="2"/>
      <c r="C57" s="22"/>
      <c r="D57" s="22"/>
      <c r="E57" s="22"/>
      <c r="F57" s="22"/>
      <c r="G57" s="22"/>
      <c r="H57" s="22"/>
      <c r="I57" s="22"/>
      <c r="J57" s="22"/>
      <c r="K57" s="22"/>
      <c r="L57" s="22"/>
      <c r="M57" s="22"/>
      <c r="N57" s="22"/>
      <c r="O57" s="22"/>
      <c r="P57" s="22"/>
      <c r="Q57" s="22"/>
      <c r="R57" s="22"/>
      <c r="S57" s="22"/>
      <c r="T57" s="22"/>
    </row>
    <row r="58" spans="1:20" x14ac:dyDescent="0.3">
      <c r="A58" s="2"/>
      <c r="B58" s="2"/>
      <c r="C58" s="22"/>
      <c r="D58" s="22"/>
      <c r="E58" s="22"/>
      <c r="F58" s="22"/>
      <c r="G58" s="22"/>
      <c r="H58" s="22"/>
      <c r="I58" s="22"/>
      <c r="J58" s="22"/>
      <c r="K58" s="22"/>
      <c r="L58" s="22"/>
      <c r="M58" s="22"/>
      <c r="N58" s="22"/>
      <c r="O58" s="22"/>
      <c r="P58" s="22"/>
      <c r="Q58" s="22"/>
      <c r="R58" s="22"/>
      <c r="S58" s="22"/>
      <c r="T58" s="22"/>
    </row>
    <row r="59" spans="1:20" x14ac:dyDescent="0.3">
      <c r="A59" s="2"/>
      <c r="B59" s="2"/>
      <c r="C59" s="22"/>
      <c r="D59" s="22"/>
      <c r="E59" s="22"/>
      <c r="F59" s="22"/>
      <c r="G59" s="22"/>
      <c r="H59" s="22"/>
      <c r="I59" s="22"/>
      <c r="J59" s="22"/>
      <c r="K59" s="22"/>
      <c r="L59" s="22"/>
      <c r="M59" s="22"/>
      <c r="N59" s="22"/>
      <c r="O59" s="22"/>
      <c r="P59" s="22"/>
      <c r="Q59" s="22"/>
      <c r="R59" s="22"/>
      <c r="S59" s="22"/>
      <c r="T59" s="22"/>
    </row>
    <row r="60" spans="1:20" x14ac:dyDescent="0.3">
      <c r="A60" s="2"/>
      <c r="B60" s="2"/>
      <c r="C60" s="22"/>
      <c r="D60" s="22"/>
      <c r="E60" s="22"/>
      <c r="F60" s="22"/>
      <c r="G60" s="22"/>
      <c r="H60" s="22"/>
      <c r="I60" s="22"/>
      <c r="J60" s="22"/>
      <c r="K60" s="22"/>
      <c r="L60" s="22"/>
      <c r="M60" s="22"/>
      <c r="N60" s="22"/>
      <c r="O60" s="22"/>
      <c r="P60" s="22"/>
      <c r="Q60" s="22"/>
      <c r="R60" s="22"/>
      <c r="S60" s="22"/>
      <c r="T60" s="22"/>
    </row>
    <row r="61" spans="1:20" x14ac:dyDescent="0.3">
      <c r="A61" s="2"/>
      <c r="B61" s="2"/>
      <c r="C61" s="22"/>
      <c r="D61" s="22"/>
      <c r="E61" s="22"/>
      <c r="F61" s="22"/>
      <c r="G61" s="22"/>
      <c r="H61" s="22"/>
      <c r="I61" s="22"/>
      <c r="J61" s="22"/>
      <c r="K61" s="22"/>
      <c r="L61" s="22"/>
      <c r="M61" s="22"/>
      <c r="N61" s="22"/>
      <c r="O61" s="22"/>
      <c r="P61" s="22"/>
      <c r="Q61" s="22"/>
      <c r="R61" s="22"/>
      <c r="S61" s="22"/>
      <c r="T61" s="22"/>
    </row>
    <row r="62" spans="1:20" x14ac:dyDescent="0.3">
      <c r="A62" s="2"/>
      <c r="B62" s="2"/>
      <c r="C62" s="22"/>
      <c r="D62" s="22"/>
      <c r="E62" s="22"/>
      <c r="F62" s="22"/>
      <c r="G62" s="22"/>
      <c r="H62" s="22"/>
      <c r="I62" s="22"/>
      <c r="J62" s="22"/>
      <c r="K62" s="22"/>
      <c r="L62" s="22"/>
      <c r="M62" s="22"/>
      <c r="N62" s="22"/>
      <c r="O62" s="22"/>
      <c r="P62" s="22"/>
      <c r="Q62" s="22"/>
      <c r="R62" s="22"/>
      <c r="S62" s="22"/>
      <c r="T62" s="22"/>
    </row>
    <row r="63" spans="1:20" x14ac:dyDescent="0.3">
      <c r="A63" s="2"/>
      <c r="B63" s="2"/>
      <c r="C63" s="22"/>
      <c r="D63" s="22"/>
      <c r="E63" s="22"/>
      <c r="F63" s="22"/>
      <c r="G63" s="22"/>
      <c r="H63" s="22"/>
      <c r="I63" s="22"/>
      <c r="J63" s="22"/>
      <c r="K63" s="22"/>
      <c r="L63" s="22"/>
      <c r="M63" s="22"/>
      <c r="N63" s="22"/>
      <c r="O63" s="22"/>
      <c r="P63" s="22"/>
      <c r="Q63" s="22"/>
      <c r="R63" s="22"/>
      <c r="S63" s="22"/>
      <c r="T63" s="22"/>
    </row>
    <row r="64" spans="1:20" x14ac:dyDescent="0.3">
      <c r="A64" s="2"/>
      <c r="B64" s="2"/>
      <c r="C64" s="22"/>
      <c r="D64" s="22"/>
      <c r="E64" s="22"/>
      <c r="F64" s="22"/>
      <c r="G64" s="22"/>
      <c r="H64" s="22"/>
      <c r="I64" s="22"/>
      <c r="J64" s="22"/>
      <c r="K64" s="22"/>
      <c r="L64" s="22"/>
      <c r="M64" s="22"/>
      <c r="N64" s="22"/>
      <c r="O64" s="22"/>
      <c r="P64" s="22"/>
      <c r="Q64" s="22"/>
      <c r="R64" s="22"/>
      <c r="S64" s="22"/>
      <c r="T64" s="22"/>
    </row>
  </sheetData>
  <mergeCells count="169">
    <mergeCell ref="A2:O2"/>
    <mergeCell ref="B4:N4"/>
    <mergeCell ref="A6:O6"/>
    <mergeCell ref="C9:E9"/>
    <mergeCell ref="F9:G9"/>
    <mergeCell ref="H9:M9"/>
    <mergeCell ref="N9:P9"/>
    <mergeCell ref="C14:E14"/>
    <mergeCell ref="F14:G14"/>
    <mergeCell ref="H14:M14"/>
    <mergeCell ref="N14:P14"/>
    <mergeCell ref="C12:E12"/>
    <mergeCell ref="F12:G12"/>
    <mergeCell ref="H12:M12"/>
    <mergeCell ref="N12:P12"/>
    <mergeCell ref="C10:E10"/>
    <mergeCell ref="F10:G10"/>
    <mergeCell ref="H10:M10"/>
    <mergeCell ref="N10:P10"/>
    <mergeCell ref="C11:E11"/>
    <mergeCell ref="F11:G11"/>
    <mergeCell ref="H11:M11"/>
    <mergeCell ref="N11:P11"/>
    <mergeCell ref="C18:E18"/>
    <mergeCell ref="F18:G18"/>
    <mergeCell ref="N18:P18"/>
    <mergeCell ref="H18:M18"/>
    <mergeCell ref="C16:E16"/>
    <mergeCell ref="F16:G16"/>
    <mergeCell ref="H16:M16"/>
    <mergeCell ref="N16:P16"/>
    <mergeCell ref="C17:E17"/>
    <mergeCell ref="F17:G17"/>
    <mergeCell ref="H17:M17"/>
    <mergeCell ref="N17:P17"/>
    <mergeCell ref="C20:E20"/>
    <mergeCell ref="F20:G20"/>
    <mergeCell ref="H20:M20"/>
    <mergeCell ref="N20:P20"/>
    <mergeCell ref="C21:E21"/>
    <mergeCell ref="F21:G21"/>
    <mergeCell ref="H21:M21"/>
    <mergeCell ref="N21:P21"/>
    <mergeCell ref="C19:E19"/>
    <mergeCell ref="F19:G19"/>
    <mergeCell ref="N19:P19"/>
    <mergeCell ref="H19:M19"/>
    <mergeCell ref="C24:E24"/>
    <mergeCell ref="F24:G24"/>
    <mergeCell ref="H24:M24"/>
    <mergeCell ref="N24:P24"/>
    <mergeCell ref="C25:E25"/>
    <mergeCell ref="F25:G25"/>
    <mergeCell ref="H25:M25"/>
    <mergeCell ref="N25:P25"/>
    <mergeCell ref="C22:E22"/>
    <mergeCell ref="F22:G22"/>
    <mergeCell ref="H22:M22"/>
    <mergeCell ref="N22:P22"/>
    <mergeCell ref="C23:E23"/>
    <mergeCell ref="F23:G23"/>
    <mergeCell ref="H23:M23"/>
    <mergeCell ref="N23:P23"/>
    <mergeCell ref="C28:E28"/>
    <mergeCell ref="F28:G28"/>
    <mergeCell ref="H28:M28"/>
    <mergeCell ref="N28:P28"/>
    <mergeCell ref="C29:E29"/>
    <mergeCell ref="F29:G29"/>
    <mergeCell ref="H29:M29"/>
    <mergeCell ref="N29:P29"/>
    <mergeCell ref="H26:M26"/>
    <mergeCell ref="N26:P26"/>
    <mergeCell ref="C27:E27"/>
    <mergeCell ref="F27:G27"/>
    <mergeCell ref="H27:M27"/>
    <mergeCell ref="N27:P27"/>
    <mergeCell ref="H31:M31"/>
    <mergeCell ref="N31:P31"/>
    <mergeCell ref="C32:E32"/>
    <mergeCell ref="F32:G32"/>
    <mergeCell ref="H32:M32"/>
    <mergeCell ref="N32:P32"/>
    <mergeCell ref="C31:E31"/>
    <mergeCell ref="F31:G31"/>
    <mergeCell ref="H30:M30"/>
    <mergeCell ref="N30:P30"/>
    <mergeCell ref="F39:G39"/>
    <mergeCell ref="H39:M39"/>
    <mergeCell ref="N39:P39"/>
    <mergeCell ref="C40:E40"/>
    <mergeCell ref="F40:G40"/>
    <mergeCell ref="H40:M40"/>
    <mergeCell ref="N40:P40"/>
    <mergeCell ref="N35:P35"/>
    <mergeCell ref="C33:E33"/>
    <mergeCell ref="F33:G33"/>
    <mergeCell ref="H33:M33"/>
    <mergeCell ref="N33:P33"/>
    <mergeCell ref="C34:E34"/>
    <mergeCell ref="F34:G34"/>
    <mergeCell ref="H34:M34"/>
    <mergeCell ref="N34:P34"/>
    <mergeCell ref="F35:G35"/>
    <mergeCell ref="H35:M35"/>
    <mergeCell ref="C43:E43"/>
    <mergeCell ref="F43:G43"/>
    <mergeCell ref="H43:M43"/>
    <mergeCell ref="N43:P43"/>
    <mergeCell ref="C44:E44"/>
    <mergeCell ref="F44:G44"/>
    <mergeCell ref="H44:M44"/>
    <mergeCell ref="N44:P44"/>
    <mergeCell ref="C41:E41"/>
    <mergeCell ref="F41:G41"/>
    <mergeCell ref="H41:M41"/>
    <mergeCell ref="N41:P41"/>
    <mergeCell ref="C42:E42"/>
    <mergeCell ref="F42:G42"/>
    <mergeCell ref="H42:M42"/>
    <mergeCell ref="N42:P42"/>
    <mergeCell ref="C47:E47"/>
    <mergeCell ref="F47:G47"/>
    <mergeCell ref="H47:M47"/>
    <mergeCell ref="N47:P47"/>
    <mergeCell ref="C45:E45"/>
    <mergeCell ref="F45:G45"/>
    <mergeCell ref="H45:M45"/>
    <mergeCell ref="N45:P45"/>
    <mergeCell ref="C46:E46"/>
    <mergeCell ref="F46:G46"/>
    <mergeCell ref="H46:M46"/>
    <mergeCell ref="N46:P46"/>
    <mergeCell ref="G51:H51"/>
    <mergeCell ref="C53:T64"/>
    <mergeCell ref="N36:P36"/>
    <mergeCell ref="H36:M36"/>
    <mergeCell ref="N15:P15"/>
    <mergeCell ref="H15:M15"/>
    <mergeCell ref="C30:E30"/>
    <mergeCell ref="F30:G30"/>
    <mergeCell ref="C49:E49"/>
    <mergeCell ref="F49:G49"/>
    <mergeCell ref="H49:M49"/>
    <mergeCell ref="N49:P49"/>
    <mergeCell ref="C48:E48"/>
    <mergeCell ref="F48:G48"/>
    <mergeCell ref="H48:M48"/>
    <mergeCell ref="N48:P48"/>
    <mergeCell ref="C39:E39"/>
    <mergeCell ref="N13:P13"/>
    <mergeCell ref="H13:M13"/>
    <mergeCell ref="C13:E13"/>
    <mergeCell ref="F13:G13"/>
    <mergeCell ref="C15:E15"/>
    <mergeCell ref="F15:G15"/>
    <mergeCell ref="C26:E26"/>
    <mergeCell ref="F26:G26"/>
    <mergeCell ref="C36:E36"/>
    <mergeCell ref="F36:G36"/>
    <mergeCell ref="C37:E37"/>
    <mergeCell ref="F37:G37"/>
    <mergeCell ref="H37:M37"/>
    <mergeCell ref="N37:P37"/>
    <mergeCell ref="C38:E38"/>
    <mergeCell ref="F38:G38"/>
    <mergeCell ref="H38:M38"/>
    <mergeCell ref="N38:P38"/>
    <mergeCell ref="C35:E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Quarter 1</vt:lpstr>
      <vt:lpstr>Quarter 2</vt:lpstr>
      <vt:lpstr>Quarter 3</vt:lpstr>
      <vt:lpstr>Quarter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X. Cournane</dc:creator>
  <cp:lastModifiedBy>Brian Moss</cp:lastModifiedBy>
  <dcterms:created xsi:type="dcterms:W3CDTF">2025-05-28T09:08:01Z</dcterms:created>
  <dcterms:modified xsi:type="dcterms:W3CDTF">2025-05-30T14:30:43Z</dcterms:modified>
</cp:coreProperties>
</file>